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txhhs-my.sharepoint.com/personal/amy_pearson_hhs_texas_gov/Documents/Documents/"/>
    </mc:Choice>
  </mc:AlternateContent>
  <xr:revisionPtr revIDLastSave="10" documentId="8_{9132F70C-E9DF-4A78-BB56-B4BF7AE43939}" xr6:coauthVersionLast="47" xr6:coauthVersionMax="47" xr10:uidLastSave="{E66F621F-4D8B-4F8E-94E5-57773A52E34F}"/>
  <bookViews>
    <workbookView xWindow="-120" yWindow="-120" windowWidth="29040" windowHeight="15720" tabRatio="933" activeTab="1" xr2:uid="{40FC3876-F74A-4C43-A20F-13E82AF9B2CA}"/>
  </bookViews>
  <sheets>
    <sheet name="General Instructions" sheetId="51" r:id="rId1"/>
    <sheet name="Form I-Budget Summary" sheetId="22" r:id="rId2"/>
    <sheet name="Form I - 1 Personnel" sheetId="1" r:id="rId3"/>
    <sheet name="Form I - 2 Travel" sheetId="12" r:id="rId4"/>
    <sheet name="Form I - 3 Equipment" sheetId="9" r:id="rId5"/>
    <sheet name="Form I - 4 Supplies" sheetId="4" r:id="rId6"/>
    <sheet name="Form I - 5 Contractual" sheetId="15" r:id="rId7"/>
    <sheet name="Form I - 6 Other" sheetId="20" r:id="rId8"/>
    <sheet name="Form I-7 Indirect Costs " sheetId="26" r:id="rId9"/>
    <sheet name="Supplemental Forms Instructions" sheetId="30" r:id="rId10"/>
    <sheet name="Form I - 1a  Personnel Supp" sheetId="36" r:id="rId11"/>
    <sheet name="Form I - 1b  Personnel Supp " sheetId="45" r:id="rId12"/>
    <sheet name="Form I - 2a Travel Supp" sheetId="37" r:id="rId13"/>
    <sheet name="Form I - 2b Travel Supp" sheetId="46" r:id="rId14"/>
    <sheet name="Form I - 3a  Equipment Supp" sheetId="47" r:id="rId15"/>
    <sheet name="Form I - 3b Equipment Supp" sheetId="38" r:id="rId16"/>
    <sheet name="Form I - 4a Supplies Supp" sheetId="48" r:id="rId17"/>
    <sheet name="Form I - 4b Supplies Supp" sheetId="39" r:id="rId18"/>
    <sheet name="Form I - 5a Contractual Supp" sheetId="49" r:id="rId19"/>
    <sheet name="Form I - 5b Contractual Supp" sheetId="40" r:id="rId20"/>
    <sheet name="Form I - 6a Other Supp" sheetId="50" r:id="rId21"/>
    <sheet name="Form I - 6b Other Supp" sheetId="41" r:id="rId22"/>
  </sheets>
  <definedNames>
    <definedName name="_Toc184189252" localSheetId="4">'Form I - 3 Equipment'!$A$4</definedName>
    <definedName name="_Toc184189252" localSheetId="15">'Form I - 3b Equipment Supp'!$A$4</definedName>
    <definedName name="_Toc532876951" localSheetId="2">'Form I - 1 Personnel'!$D$3</definedName>
    <definedName name="_Toc532876951" localSheetId="10">'Form I - 1a  Personnel Supp'!$D$3</definedName>
    <definedName name="_Toc532876953" localSheetId="3">'Form I - 2 Travel'!$D$3</definedName>
    <definedName name="_Toc532876953" localSheetId="12">'Form I - 2a Travel Supp'!$A$3</definedName>
    <definedName name="_Toc532876955" localSheetId="4">'Form I - 3 Equipment'!$A$3</definedName>
    <definedName name="_Toc532876955" localSheetId="15">'Form I - 3b Equipment Supp'!$A$3</definedName>
    <definedName name="_Toc536350900" localSheetId="6">'Form I - 5 Contractual'!$A$3</definedName>
    <definedName name="_Toc536350900" localSheetId="19">'Form I - 5b Contractual Supp'!$A$3</definedName>
    <definedName name="EstWorkshopCost" localSheetId="3">'Form I - 2 Travel'!#REF!</definedName>
    <definedName name="EstWorkshopCost" localSheetId="12">'Form I - 2a Travel Supp'!#REF!</definedName>
    <definedName name="_xlnm.Print_Area" localSheetId="0">'General Instructions'!$A$3:$B$11</definedName>
    <definedName name="Text108" localSheetId="2">'Form I - 1 Personnel'!#REF!</definedName>
    <definedName name="Text108" localSheetId="10">'Form I - 1a  Personnel Supp'!#REF!</definedName>
    <definedName name="Text109" localSheetId="2">'Form I - 1 Personnel'!$C$10</definedName>
    <definedName name="Text109" localSheetId="10">'Form I - 1a  Personnel Supp'!$C$10</definedName>
    <definedName name="Text110" localSheetId="2">'Form I - 1 Personnel'!$D$10</definedName>
    <definedName name="Text110" localSheetId="10">'Form I - 1a  Personnel Supp'!$D$10</definedName>
    <definedName name="Text111" localSheetId="2">'Form I - 1 Personnel'!$A$10</definedName>
    <definedName name="Text111" localSheetId="10">'Form I - 1a  Personnel Supp'!$A$10</definedName>
    <definedName name="Text113" localSheetId="2">'Form I - 1 Personnel'!$H$10</definedName>
    <definedName name="Text113" localSheetId="10">'Form I - 1a  Personnel Supp'!$H$10</definedName>
    <definedName name="Text114" localSheetId="2">'Form I - 1 Personnel'!$I$10</definedName>
    <definedName name="Text114" localSheetId="10">'Form I - 1a  Personnel Supp'!$I$10</definedName>
    <definedName name="Text115" localSheetId="2">'Form I - 1 Personnel'!$I$27</definedName>
    <definedName name="Text115" localSheetId="10">'Form I - 1a  Personnel Supp'!#REF!</definedName>
    <definedName name="Text116" localSheetId="2">'Form I - 1 Personnel'!$J$30</definedName>
    <definedName name="Text116" localSheetId="10">'Form I - 1a  Personnel Supp'!#REF!</definedName>
    <definedName name="Text117" localSheetId="2">'Form I - 1 Personnel'!$J$31</definedName>
    <definedName name="Text117" localSheetId="10">'Form I - 1a  Personnel Supp'!#REF!</definedName>
    <definedName name="Text123" localSheetId="3">'Form I - 2 Travel'!#REF!</definedName>
    <definedName name="Text123" localSheetId="12">'Form I - 2a Travel Supp'!#REF!</definedName>
    <definedName name="Text125" localSheetId="3">'Form I - 2 Travel'!$A$10</definedName>
    <definedName name="Text125" localSheetId="12">'Form I - 2a Travel Supp'!$A$10</definedName>
    <definedName name="Text126" localSheetId="3">'Form I - 2 Travel'!#REF!</definedName>
    <definedName name="Text126" localSheetId="12">'Form I - 2a Travel Supp'!#REF!</definedName>
    <definedName name="Text129" localSheetId="3">'Form I - 2 Travel'!$B$58</definedName>
    <definedName name="Text129" localSheetId="12">'Form I - 2a Travel Supp'!$B$58</definedName>
    <definedName name="Text130" localSheetId="4">'Form I - 3 Equipment'!$A$9</definedName>
    <definedName name="Text130" localSheetId="15">'Form I - 3b Equipment Supp'!$A$9</definedName>
    <definedName name="Text131" localSheetId="6">'Form I - 5 Contractual'!#REF!</definedName>
    <definedName name="Text131" localSheetId="19">'Form I - 5b Contractual Supp'!#REF!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H21" i="1"/>
  <c r="H20" i="1"/>
  <c r="H19" i="1"/>
  <c r="H18" i="1"/>
  <c r="H17" i="1"/>
  <c r="H16" i="1"/>
  <c r="H15" i="1"/>
  <c r="H14" i="1"/>
  <c r="H13" i="1"/>
  <c r="H12" i="1"/>
  <c r="H11" i="1"/>
  <c r="G9" i="15"/>
  <c r="G15" i="15"/>
  <c r="I16" i="22"/>
  <c r="I18" i="22" s="1"/>
  <c r="I19" i="22" s="1"/>
  <c r="H16" i="22"/>
  <c r="H18" i="22" s="1"/>
  <c r="H19" i="22" s="1"/>
  <c r="G16" i="22"/>
  <c r="G18" i="22" s="1"/>
  <c r="G19" i="22" s="1"/>
  <c r="F16" i="22"/>
  <c r="F18" i="22" s="1"/>
  <c r="F19" i="22" s="1"/>
  <c r="H10" i="1"/>
  <c r="E17" i="22"/>
  <c r="H27" i="22" s="1"/>
  <c r="H21" i="45"/>
  <c r="H13" i="36"/>
  <c r="H12" i="36"/>
  <c r="H20" i="45"/>
  <c r="I15" i="12"/>
  <c r="F9" i="9"/>
  <c r="C27" i="50"/>
  <c r="B5" i="50"/>
  <c r="G9" i="49"/>
  <c r="G10" i="49"/>
  <c r="G11" i="49"/>
  <c r="G12" i="49"/>
  <c r="G13" i="49"/>
  <c r="G14" i="49"/>
  <c r="G15" i="49"/>
  <c r="G16" i="49"/>
  <c r="G17" i="49"/>
  <c r="G18" i="49"/>
  <c r="B5" i="49"/>
  <c r="C27" i="48"/>
  <c r="B5" i="48"/>
  <c r="F9" i="47"/>
  <c r="F28" i="47" s="1"/>
  <c r="F10" i="47"/>
  <c r="F11" i="47"/>
  <c r="F12" i="47"/>
  <c r="F13" i="47"/>
  <c r="F14" i="47"/>
  <c r="F15" i="47"/>
  <c r="F16" i="47"/>
  <c r="F17" i="47"/>
  <c r="F18" i="47"/>
  <c r="F19" i="47"/>
  <c r="F20" i="47"/>
  <c r="F21" i="47"/>
  <c r="F22" i="47"/>
  <c r="F23" i="47"/>
  <c r="F24" i="47"/>
  <c r="F25" i="47"/>
  <c r="F26" i="47"/>
  <c r="B5" i="47"/>
  <c r="E47" i="46"/>
  <c r="H47" i="46" s="1"/>
  <c r="E48" i="46"/>
  <c r="H48" i="46" s="1"/>
  <c r="E49" i="46"/>
  <c r="H49" i="46" s="1"/>
  <c r="E50" i="46"/>
  <c r="H50" i="46"/>
  <c r="E51" i="46"/>
  <c r="H51" i="46"/>
  <c r="E52" i="46"/>
  <c r="H52" i="46"/>
  <c r="E53" i="46"/>
  <c r="H53" i="46" s="1"/>
  <c r="E54" i="46"/>
  <c r="H54" i="46" s="1"/>
  <c r="E55" i="46"/>
  <c r="H55" i="46" s="1"/>
  <c r="I15" i="46"/>
  <c r="I21" i="46"/>
  <c r="I27" i="46"/>
  <c r="I33" i="46"/>
  <c r="I39" i="46"/>
  <c r="B4" i="46"/>
  <c r="H10" i="45"/>
  <c r="H11" i="45"/>
  <c r="H12" i="45"/>
  <c r="H13" i="45"/>
  <c r="H14" i="45"/>
  <c r="H15" i="45"/>
  <c r="H16" i="45"/>
  <c r="H17" i="45"/>
  <c r="H18" i="45"/>
  <c r="H19" i="45"/>
  <c r="H22" i="45"/>
  <c r="H23" i="45"/>
  <c r="B5" i="45"/>
  <c r="I21" i="12"/>
  <c r="I27" i="12"/>
  <c r="I33" i="12"/>
  <c r="E47" i="12"/>
  <c r="H47" i="12" s="1"/>
  <c r="E48" i="12"/>
  <c r="H48" i="12"/>
  <c r="E49" i="12"/>
  <c r="H49" i="12" s="1"/>
  <c r="E50" i="12"/>
  <c r="H50" i="12"/>
  <c r="E51" i="12"/>
  <c r="H51" i="12"/>
  <c r="E52" i="12"/>
  <c r="H52" i="12"/>
  <c r="E53" i="12"/>
  <c r="G10" i="15"/>
  <c r="G11" i="15"/>
  <c r="G12" i="15"/>
  <c r="G13" i="15"/>
  <c r="G14" i="15"/>
  <c r="G16" i="15"/>
  <c r="G17" i="15"/>
  <c r="B5" i="41"/>
  <c r="C27" i="41"/>
  <c r="C25" i="20" s="1"/>
  <c r="B5" i="40"/>
  <c r="G9" i="40"/>
  <c r="G10" i="40"/>
  <c r="G11" i="40"/>
  <c r="G12" i="40"/>
  <c r="G13" i="40"/>
  <c r="G14" i="40"/>
  <c r="G15" i="40"/>
  <c r="G16" i="40"/>
  <c r="G17" i="40"/>
  <c r="G18" i="40"/>
  <c r="B5" i="39"/>
  <c r="C27" i="39"/>
  <c r="B5" i="38"/>
  <c r="F9" i="38"/>
  <c r="F10" i="38"/>
  <c r="F28" i="38" s="1"/>
  <c r="F11" i="38"/>
  <c r="F12" i="38"/>
  <c r="F13" i="38"/>
  <c r="F14" i="38"/>
  <c r="F15" i="38"/>
  <c r="F16" i="38"/>
  <c r="F17" i="38"/>
  <c r="F18" i="38"/>
  <c r="F19" i="38"/>
  <c r="F20" i="38"/>
  <c r="F21" i="38"/>
  <c r="F22" i="38"/>
  <c r="F23" i="38"/>
  <c r="F24" i="38"/>
  <c r="F25" i="38"/>
  <c r="F26" i="38"/>
  <c r="B4" i="37"/>
  <c r="I15" i="37"/>
  <c r="I21" i="37"/>
  <c r="I27" i="37"/>
  <c r="I33" i="37"/>
  <c r="I39" i="37"/>
  <c r="E47" i="37"/>
  <c r="H47" i="37"/>
  <c r="E48" i="37"/>
  <c r="H48" i="37"/>
  <c r="E49" i="37"/>
  <c r="H49" i="37"/>
  <c r="E50" i="37"/>
  <c r="H50" i="37"/>
  <c r="E51" i="37"/>
  <c r="H51" i="37" s="1"/>
  <c r="E52" i="37"/>
  <c r="H52" i="37" s="1"/>
  <c r="E53" i="37"/>
  <c r="H53" i="37"/>
  <c r="E54" i="37"/>
  <c r="H54" i="37"/>
  <c r="E55" i="37"/>
  <c r="H55" i="37"/>
  <c r="B5" i="36"/>
  <c r="H10" i="36"/>
  <c r="H11" i="36"/>
  <c r="H14" i="36"/>
  <c r="H15" i="36"/>
  <c r="H16" i="36"/>
  <c r="H17" i="36"/>
  <c r="H18" i="36"/>
  <c r="H19" i="36"/>
  <c r="H20" i="36"/>
  <c r="H21" i="36"/>
  <c r="H22" i="36"/>
  <c r="H23" i="36"/>
  <c r="E5" i="26"/>
  <c r="B5" i="20"/>
  <c r="B5" i="15"/>
  <c r="B5" i="4"/>
  <c r="B5" i="9"/>
  <c r="F10" i="9"/>
  <c r="F11" i="9"/>
  <c r="F12" i="9"/>
  <c r="F13" i="9"/>
  <c r="F14" i="9"/>
  <c r="F15" i="9"/>
  <c r="F16" i="9"/>
  <c r="F17" i="9"/>
  <c r="F18" i="9"/>
  <c r="F19" i="9"/>
  <c r="F20" i="9"/>
  <c r="F22" i="9"/>
  <c r="F23" i="9"/>
  <c r="F24" i="9"/>
  <c r="F25" i="9"/>
  <c r="B4" i="12"/>
  <c r="B5" i="1"/>
  <c r="C27" i="20" l="1"/>
  <c r="E15" i="22" s="1"/>
  <c r="G20" i="40"/>
  <c r="G20" i="49"/>
  <c r="G18" i="15" s="1"/>
  <c r="G20" i="15" s="1"/>
  <c r="E14" i="22" s="1"/>
  <c r="D14" i="22" s="1"/>
  <c r="I26" i="22" s="1"/>
  <c r="C25" i="4"/>
  <c r="C27" i="4" s="1"/>
  <c r="E13" i="22" s="1"/>
  <c r="E26" i="22" s="1"/>
  <c r="I57" i="46"/>
  <c r="B59" i="46" s="1"/>
  <c r="I41" i="46"/>
  <c r="E59" i="46" s="1"/>
  <c r="I41" i="37"/>
  <c r="E59" i="37" s="1"/>
  <c r="H24" i="45"/>
  <c r="H24" i="36"/>
  <c r="F26" i="9"/>
  <c r="F28" i="9"/>
  <c r="E12" i="22" s="1"/>
  <c r="H25" i="22" s="1"/>
  <c r="I57" i="37"/>
  <c r="I39" i="12"/>
  <c r="I41" i="12" s="1"/>
  <c r="E59" i="12" s="1"/>
  <c r="H23" i="1"/>
  <c r="H24" i="1" s="1"/>
  <c r="E9" i="22" s="1"/>
  <c r="D17" i="22"/>
  <c r="I27" i="22" s="1"/>
  <c r="D13" i="22"/>
  <c r="F26" i="22" s="1"/>
  <c r="D15" i="22" l="1"/>
  <c r="F27" i="22" s="1"/>
  <c r="E27" i="22"/>
  <c r="I59" i="46"/>
  <c r="H26" i="22"/>
  <c r="D12" i="22"/>
  <c r="I25" i="22" s="1"/>
  <c r="B59" i="37"/>
  <c r="I59" i="37" s="1"/>
  <c r="H54" i="12"/>
  <c r="I57" i="12" s="1"/>
  <c r="B59" i="12" s="1"/>
  <c r="I59" i="12" s="1"/>
  <c r="E11" i="22" s="1"/>
  <c r="D9" i="22"/>
  <c r="F24" i="22" s="1"/>
  <c r="H32" i="1"/>
  <c r="E10" i="22" s="1"/>
  <c r="E24" i="22"/>
  <c r="D11" i="22" l="1"/>
  <c r="F25" i="22" s="1"/>
  <c r="E25" i="22"/>
  <c r="H24" i="22"/>
  <c r="D10" i="22"/>
  <c r="I24" i="22" s="1"/>
  <c r="E16" i="22"/>
  <c r="D16" i="22" l="1"/>
  <c r="E18" i="22"/>
  <c r="F29" i="22" l="1"/>
  <c r="D18" i="22"/>
  <c r="I29" i="22" s="1"/>
  <c r="E19" i="22" l="1"/>
</calcChain>
</file>

<file path=xl/sharedStrings.xml><?xml version="1.0" encoding="utf-8"?>
<sst xmlns="http://schemas.openxmlformats.org/spreadsheetml/2006/main" count="866" uniqueCount="183">
  <si>
    <t xml:space="preserve">General Instructions for Completing Budget Forms
DSHS Costs Only Budgeted on Detail Category Pages </t>
  </si>
  <si>
    <r>
      <t xml:space="preserve">(Examples and instructions for completing the Budget Category Detail Templates are in a separate Excel file located under Templates for Cost Reimbursement Budgets located at :   </t>
    </r>
    <r>
      <rPr>
        <i/>
        <sz val="10"/>
        <color indexed="12"/>
        <rFont val="Arial"/>
        <family val="2"/>
      </rPr>
      <t>http://www.dshs.state.tx.us/grants/forms.shtm</t>
    </r>
  </si>
  <si>
    <t xml:space="preserve">* </t>
  </si>
  <si>
    <t xml:space="preserve">Complete each budget category detail template. Instructions for completing each budget category detail template are in a separate document. If a primary budget category detail template does not accommodate all items in your budget, use the respective supplemental budget template at the end of this workbook. The total of each supplemental category detail budget template will automatically populate to the last line of the respective primary budget category template. </t>
  </si>
  <si>
    <t xml:space="preserve">Refer to the table below the budget template table to verify that the amounts distributed ("Distribution Total") in each budget category equals the "Budget Total" for each respective category. Next, verify that the overall total of all distributions ("Distribution Totals") equals the Budget Total. </t>
  </si>
  <si>
    <r>
      <t xml:space="preserve">Enter the total amount of "Program Income" anticipated for this program in row "K" under the "Total Budget" column (1). The total program income budgeted will be automatically allocated to each funding source based on the percentage of funding of the total budget. Information on program income is available in the DSHS Contractors Financial Procedures Manual located at the following web site:  </t>
    </r>
    <r>
      <rPr>
        <sz val="10"/>
        <color indexed="12"/>
        <rFont val="Arial"/>
        <family val="2"/>
      </rPr>
      <t xml:space="preserve">http://www.dshs.state.tx.us/contracts/ </t>
    </r>
    <r>
      <rPr>
        <sz val="10"/>
        <rFont val="Arial"/>
      </rPr>
      <t xml:space="preserve">  </t>
    </r>
  </si>
  <si>
    <t>Budget Categories</t>
  </si>
  <si>
    <t>Total</t>
  </si>
  <si>
    <t>DSHS Funds</t>
  </si>
  <si>
    <t>Direct Federal</t>
  </si>
  <si>
    <t>Other State</t>
  </si>
  <si>
    <t>Local Funding</t>
  </si>
  <si>
    <t xml:space="preserve">Other </t>
  </si>
  <si>
    <t>Budget</t>
  </si>
  <si>
    <t>Requested</t>
  </si>
  <si>
    <t>Funds</t>
  </si>
  <si>
    <t>Agency Funds*</t>
  </si>
  <si>
    <t>Sources</t>
  </si>
  <si>
    <t>(1)</t>
  </si>
  <si>
    <t>(2)</t>
  </si>
  <si>
    <t>(3)</t>
  </si>
  <si>
    <t>(4)</t>
  </si>
  <si>
    <t>(5)</t>
  </si>
  <si>
    <t>(6)</t>
  </si>
  <si>
    <t>A.</t>
  </si>
  <si>
    <t>Personnel</t>
  </si>
  <si>
    <t>B.</t>
  </si>
  <si>
    <t>Fringe Benefits</t>
  </si>
  <si>
    <t>C.</t>
  </si>
  <si>
    <t>Travel</t>
  </si>
  <si>
    <t>D.</t>
  </si>
  <si>
    <t>Equipment</t>
  </si>
  <si>
    <t>E.</t>
  </si>
  <si>
    <t>Supplies</t>
  </si>
  <si>
    <t>F.</t>
  </si>
  <si>
    <t>Contractual</t>
  </si>
  <si>
    <t>G.</t>
  </si>
  <si>
    <t>Other</t>
  </si>
  <si>
    <t>$</t>
  </si>
  <si>
    <t>H.</t>
  </si>
  <si>
    <t>Total Direct Costs</t>
  </si>
  <si>
    <t>I.</t>
  </si>
  <si>
    <t>Indirect Costs</t>
  </si>
  <si>
    <t>J.</t>
  </si>
  <si>
    <t>Total (Sum of H and I)</t>
  </si>
  <si>
    <t>K.</t>
  </si>
  <si>
    <t>Program Income - Projected Earnings</t>
  </si>
  <si>
    <t xml:space="preserve"> </t>
  </si>
  <si>
    <t>NOTE:  The "Total Budget" amount for each Budget Category will have to be allocated (entered) manually among the funding sources.  Enter amounts in whole dollars.  After amounts have been entered for each funding source, verify that the "Distribution Total" below equals the respective amount under the "Total Budget" from column (1).</t>
  </si>
  <si>
    <t>Budget
Catetory</t>
  </si>
  <si>
    <t>Distribution
Total</t>
  </si>
  <si>
    <t>Budget
Total</t>
  </si>
  <si>
    <t>Budget
Category</t>
  </si>
  <si>
    <t>Check Totals For:</t>
  </si>
  <si>
    <t>TOTAL FOR:</t>
  </si>
  <si>
    <t>Distribution Totals</t>
  </si>
  <si>
    <t>Budget Total</t>
  </si>
  <si>
    <t xml:space="preserve">FORM I-1: PERSONNEL Budget Category Detail Form </t>
  </si>
  <si>
    <t>PERSONNEL</t>
  </si>
  <si>
    <t>Vacant Y/N</t>
  </si>
  <si>
    <t>Justification</t>
  </si>
  <si>
    <t>FTE's</t>
  </si>
  <si>
    <r>
      <t xml:space="preserve">Certification or License </t>
    </r>
    <r>
      <rPr>
        <b/>
        <sz val="8"/>
        <color indexed="8"/>
        <rFont val="Arial Narrow"/>
        <family val="2"/>
      </rPr>
      <t>(Enter NA if not required)</t>
    </r>
  </si>
  <si>
    <t>Total Average Monthly Salary/Wage</t>
  </si>
  <si>
    <t>Number of Months</t>
  </si>
  <si>
    <t>Salary/Wages Requested for Project</t>
  </si>
  <si>
    <t>Functional Title + Code</t>
  </si>
  <si>
    <t>E = Existing or P = Proposed</t>
  </si>
  <si>
    <t>TOTAL FROM PERSONNEL SUPPLEMENTAL BUDGET SHEETS</t>
  </si>
  <si>
    <t>SalaryWage Total</t>
  </si>
  <si>
    <t>FRINGE BENEFITS</t>
  </si>
  <si>
    <t>Itemize the elements of fringe benefits in the space below:</t>
  </si>
  <si>
    <t xml:space="preserve">Fringe Benefit Rate % </t>
  </si>
  <si>
    <t>Fringe Benefits Total</t>
  </si>
  <si>
    <t>FORM I-2: TRAVEL Budget Category Detail Form</t>
  </si>
  <si>
    <t>Conference / Workshop Travel Costs</t>
  </si>
  <si>
    <t>Description of</t>
  </si>
  <si>
    <t>Location
City/State</t>
  </si>
  <si>
    <t>Number of:</t>
  </si>
  <si>
    <t>Travel Costs</t>
  </si>
  <si>
    <t>Conference/Workshop</t>
  </si>
  <si>
    <t>Days/Employees</t>
  </si>
  <si>
    <t>Mileage</t>
  </si>
  <si>
    <t>Airfare</t>
  </si>
  <si>
    <t>Meals</t>
  </si>
  <si>
    <t>Lodging</t>
  </si>
  <si>
    <t>Other Costs</t>
  </si>
  <si>
    <t>TOTAL FROM TRAVEL SUPPLEMENTAL CONFERENCE/WORKSHOP BUDGET SHEETS</t>
  </si>
  <si>
    <t>Total for Conference / Workshop Travel</t>
  </si>
  <si>
    <t>Other / Local Travel Costs</t>
  </si>
  <si>
    <t>Number of Miles</t>
  </si>
  <si>
    <t>Mileage Reimbursement Rate</t>
  </si>
  <si>
    <t xml:space="preserve">Mileage   </t>
  </si>
  <si>
    <t>Cost</t>
  </si>
  <si>
    <t>(a)</t>
  </si>
  <si>
    <t>(b)</t>
  </si>
  <si>
    <t xml:space="preserve"> (a) + (b)</t>
  </si>
  <si>
    <t>TOTAL FROM TRAVEL SUPPLEMENTAL OTHER/LOCAL TRAVEL COSTS BUDGET SHEETS</t>
  </si>
  <si>
    <t>Total for Other / Local Travel</t>
  </si>
  <si>
    <t xml:space="preserve"> Other / Local Travel Costs:</t>
  </si>
  <si>
    <t>Conference / Workshop Travel Costs:</t>
  </si>
  <si>
    <t>Total Travel Costs:</t>
  </si>
  <si>
    <t>Indicate Policy Used:</t>
  </si>
  <si>
    <t>State of Texas Travel Policy</t>
  </si>
  <si>
    <t xml:space="preserve">FORM I-3: EQUIPMENT AND CONTROLLED ASSETS Budget Category </t>
  </si>
  <si>
    <t>Detail Form</t>
  </si>
  <si>
    <t>Itemize, describe and justify the list below.  Attach complete specifications or a copy of the purchase order.  See attached example for equipment definition and detailed instructions to complete this form.</t>
  </si>
  <si>
    <t>Description of Item</t>
  </si>
  <si>
    <t>Purpose &amp; Justification</t>
  </si>
  <si>
    <t>Number of Units</t>
  </si>
  <si>
    <t>Cost Per Unit</t>
  </si>
  <si>
    <t>TOTAL FROM EQUIPMENT SUPPLEMENTAL BUDGET SHEETS</t>
  </si>
  <si>
    <t>     </t>
  </si>
  <si>
    <t>Total Amount Requested for Equipment:</t>
  </si>
  <si>
    <t>FORM I-4: SUPPLIES Budget Category Detail Form</t>
  </si>
  <si>
    <r>
      <t xml:space="preserve">Itemize and describe each supply item and </t>
    </r>
    <r>
      <rPr>
        <b/>
        <sz val="10"/>
        <color indexed="8"/>
        <rFont val="Arial Narrow"/>
        <family val="2"/>
      </rPr>
      <t>provide an estimated quantity and cost (i.e. #of boxes &amp; cost/box) if applicable.</t>
    </r>
    <r>
      <rPr>
        <sz val="10"/>
        <color indexed="8"/>
        <rFont val="Arial Narrow"/>
        <family val="2"/>
      </rPr>
      <t xml:space="preserve">  Provide a justification for each supply item.  Costs may be categorized by each general type (e.g., office, computer, medical, educational, etc.)  See attached example for definition of supplies and detailed instructions to complete this form.</t>
    </r>
  </si>
  <si>
    <r>
      <t xml:space="preserve">Description of Item
</t>
    </r>
    <r>
      <rPr>
        <sz val="8"/>
        <color indexed="8"/>
        <rFont val="Arial Narrow"/>
        <family val="2"/>
      </rPr>
      <t>[If applicable, provide estimated quantity and cost (i.e. # of boxes &amp; cost/box)]</t>
    </r>
  </si>
  <si>
    <t>Total Cost</t>
  </si>
  <si>
    <t>TOTAL FROM SUPPLIES SUPPLEMENTAL BUDGET SHEETS</t>
  </si>
  <si>
    <t>Total Amount Requested for Supplies:</t>
  </si>
  <si>
    <t>FORM I-5: CONTRACTUAL Budget Category Detail Form</t>
  </si>
  <si>
    <t xml:space="preserve">              CONTRACTOR NAME              (Agency or Individual)</t>
  </si>
  <si>
    <t>DESCRIPTION OF SERVICES  (Scope of Work)</t>
  </si>
  <si>
    <t>METHOD OF PAYMENT   
(i.e., Monthly, Hourly, Unit, Lump Sum)</t>
  </si>
  <si>
    <t># of Months, Hours, Units, etc.</t>
  </si>
  <si>
    <r>
      <t xml:space="preserve">RATE OF PAYMENT </t>
    </r>
    <r>
      <rPr>
        <b/>
        <sz val="8"/>
        <color indexed="8"/>
        <rFont val="Arial Narrow"/>
        <family val="2"/>
      </rPr>
      <t>(i.e., hourly rate, unit rate, lump sum amount)</t>
    </r>
  </si>
  <si>
    <t>TOTAL</t>
  </si>
  <si>
    <t>TOTAL FROM CONTRACTUAL SUPPLEMENTAL BUDGET SHEETS</t>
  </si>
  <si>
    <t xml:space="preserve">                          Total Amount Requested for CONTRACTUAL:</t>
  </si>
  <si>
    <t>FORM I-6: OTHER Budget Category Detail Form</t>
  </si>
  <si>
    <r>
      <t xml:space="preserve">Description of Item
</t>
    </r>
    <r>
      <rPr>
        <sz val="9"/>
        <color indexed="8"/>
        <rFont val="Arial Narrow"/>
        <family val="2"/>
      </rPr>
      <t>[If applicable, include quantity and cost/quantity (i.e. # of units &amp; cost per unit)]</t>
    </r>
  </si>
  <si>
    <t>TOTAL FROM OTHER SUPPLEMENTAL BUDGET SHEETS</t>
  </si>
  <si>
    <t>Total Amount Requested for Other:</t>
  </si>
  <si>
    <t>FORM I - 7 Indirect Costs</t>
  </si>
  <si>
    <t>Total amount of indirect costs allocable to the project:</t>
  </si>
  <si>
    <t>Amount:</t>
  </si>
  <si>
    <t>Indirect costs are based on (mark the statement that is applicable):</t>
  </si>
  <si>
    <t>_____</t>
  </si>
  <si>
    <t>RATE:
BASE:</t>
  </si>
  <si>
    <t>   </t>
  </si>
  <si>
    <t>RATE:
TYPE:
BASE:</t>
  </si>
  <si>
    <t xml:space="preserve">A cost allocation plan.  A cost allocation plan as specified in the DSHS Contractor's Financial Procedures Manual (CFPM), Appendix A  must be submitted to DSHS within 60 days of the contract start date.  The CFPM is available on the following internet web link: http://www.dshs.state.tx.us/contracts/
</t>
  </si>
  <si>
    <t>GO TO PAGE 2 (below)</t>
  </si>
  <si>
    <t>Page 2,   FORM I - 7 Indirect Costs</t>
  </si>
  <si>
    <r>
      <t xml:space="preserve">If using an </t>
    </r>
    <r>
      <rPr>
        <b/>
        <u/>
        <sz val="10"/>
        <rFont val="Arial"/>
        <family val="2"/>
      </rPr>
      <t>central service</t>
    </r>
    <r>
      <rPr>
        <b/>
        <sz val="10"/>
        <rFont val="Arial"/>
        <family val="2"/>
      </rPr>
      <t xml:space="preserve"> or </t>
    </r>
    <r>
      <rPr>
        <b/>
        <u/>
        <sz val="10"/>
        <rFont val="Arial"/>
        <family val="2"/>
      </rPr>
      <t>indirect cost rate</t>
    </r>
    <r>
      <rPr>
        <b/>
        <sz val="10"/>
        <rFont val="Arial"/>
        <family val="2"/>
      </rPr>
      <t xml:space="preserve">, identify the types of costs that are included (being allocated) in the rate: </t>
    </r>
  </si>
  <si>
    <r>
      <t xml:space="preserve">Organizations that </t>
    </r>
    <r>
      <rPr>
        <u/>
        <sz val="10"/>
        <rFont val="Arial"/>
        <family val="2"/>
      </rPr>
      <t>do not use an indirect cost rate</t>
    </r>
    <r>
      <rPr>
        <sz val="10"/>
        <rFont val="Arial"/>
      </rPr>
      <t xml:space="preserve"> and </t>
    </r>
    <r>
      <rPr>
        <u/>
        <sz val="10"/>
        <rFont val="Arial"/>
        <family val="2"/>
      </rPr>
      <t>governmental entities with only a central service rate</t>
    </r>
    <r>
      <rPr>
        <sz val="10"/>
        <rFont val="Arial"/>
      </rPr>
      <t xml:space="preserve"> must identify the types of costs that will be allocated as indirect costs and the methodology used to allocate these costs in the space provided below.  The costs/methodology must also be disclosed in Part V-Indirect Cost Allocation of the Cost Allocation Plan that is submitted to DSHS.  </t>
    </r>
    <r>
      <rPr>
        <b/>
        <sz val="10"/>
        <rFont val="Arial"/>
        <family val="2"/>
      </rPr>
      <t>Identify the types of costs that are being allocated as indirect costs, the allocation methodology, and the allocation base:</t>
    </r>
  </si>
  <si>
    <t>SUPPLEMENTAL FORMS INSTRUCTIONS</t>
  </si>
  <si>
    <t>The budget templates (two per budget category) that follow are intended to supplement cost reimbursement budgets when there are too many items to fit on the primary budget template.  Applicants that have utilized all the lines on the primary budget template must use the supplemental templates to list detail information for the respective budget category.  For example, after all the lines on the primary budget template for Personnel (tab labled Form I - 1 Personnel) have been used, go to the supplemental template labled "Form I - 1a Personnel Supp” and if all the lines are used on this template, go to the next template labled "Form I - 1b Personnel".  The amounts on each supplemental template will automatically total and the total from both templates will automatically be inserted on the last line of the primary budget template. 
The supplemental budget templates are:</t>
  </si>
  <si>
    <t xml:space="preserve">                      
                         -Form I-1 Personnel Supplemental
                        -Form I-2 Travel Supplemental
                        -Form I-3 Equipment Supplemental
                        -Form I-4 Supplies Supplemental
                        -Form I-5 Contractual Supplemental
                        -Form I-6 Other Supplemental
 </t>
  </si>
  <si>
    <t>Location</t>
  </si>
  <si>
    <t>(City, State)</t>
  </si>
  <si>
    <t>Detail Form (Supplemental)</t>
  </si>
  <si>
    <r>
      <t xml:space="preserve">Itemize and describe each supply item and </t>
    </r>
    <r>
      <rPr>
        <b/>
        <sz val="10"/>
        <color indexed="8"/>
        <rFont val="Arial Narrow"/>
        <family val="2"/>
      </rPr>
      <t>provide an estimated quantity and cost (i.e. # of boxes &amp; cost/box) if applicable</t>
    </r>
    <r>
      <rPr>
        <sz val="10"/>
        <color indexed="8"/>
        <rFont val="Arial Narrow"/>
        <family val="2"/>
      </rPr>
      <t>.  Provide a justification for each supply item.  Costs may be categorized by each general type (i.e., office, computer, medical, client incentives, educational, etc.)</t>
    </r>
  </si>
  <si>
    <r>
      <t xml:space="preserve">Description of Item
</t>
    </r>
    <r>
      <rPr>
        <sz val="11"/>
        <color indexed="8"/>
        <rFont val="Arial Narrow"/>
        <family val="2"/>
      </rPr>
      <t>[</t>
    </r>
    <r>
      <rPr>
        <sz val="8"/>
        <color indexed="8"/>
        <rFont val="Arial Narrow"/>
        <family val="2"/>
      </rPr>
      <t>If applicable, provide estimated quantity and cost (i.e. # of boxes &amp; cost/box)]</t>
    </r>
  </si>
  <si>
    <t xml:space="preserve"> CONTRACTOR NAME              (Agency or Individual)</t>
  </si>
  <si>
    <r>
      <t xml:space="preserve">METHOD OF PAYMENT  </t>
    </r>
    <r>
      <rPr>
        <b/>
        <sz val="9"/>
        <color indexed="8"/>
        <rFont val="Arial Narrow"/>
        <family val="2"/>
      </rPr>
      <t xml:space="preserve"> (i.e. Monthly, Hourly, Unit, Lump Sum)</t>
    </r>
  </si>
  <si>
    <r>
      <t xml:space="preserve">RATE OF PAYMENT
</t>
    </r>
    <r>
      <rPr>
        <b/>
        <sz val="8"/>
        <color indexed="8"/>
        <rFont val="Arial Narrow"/>
        <family val="2"/>
      </rPr>
      <t>(i.e. hourly rate, unit rate, lump sum amount)</t>
    </r>
  </si>
  <si>
    <r>
      <t xml:space="preserve">Description of Item
</t>
    </r>
    <r>
      <rPr>
        <sz val="11"/>
        <color indexed="8"/>
        <rFont val="Arial Narrow"/>
        <family val="2"/>
      </rPr>
      <t>[</t>
    </r>
    <r>
      <rPr>
        <sz val="9"/>
        <color indexed="8"/>
        <rFont val="Arial Narrow"/>
        <family val="2"/>
      </rPr>
      <t>If applicable, include quantity and cost/quantity (i.e. # of units &amp; cost/unit)]</t>
    </r>
  </si>
  <si>
    <t>RFA No. HHS0016961</t>
  </si>
  <si>
    <t xml:space="preserve">Legal Name of Applicant: </t>
  </si>
  <si>
    <t xml:space="preserve">*Letter(s) of good standing that validate the Applicant’s programmatic, administrative, and financial capability must be placed after this form if Applicant receives any funding from state agencies other than DSHS related to this project.  If the Applicant is a state agency or institution of higher education, letter(s) of good standing are not required.  DO NOT include funding from other state agencies in column 4 or Federal sources in column 3 that is not related to activities being funded by this DSHS project.
</t>
  </si>
  <si>
    <t xml:space="preserve">Enter the legal name of your organization in the space provided for "Legal Name of Applicant" on Form I -Budget Summary; doing so will populate the budget category detail templates with your organizations name. </t>
  </si>
  <si>
    <t>Legal Name of Applicant:</t>
  </si>
  <si>
    <t>Applicant's Travel Policy</t>
  </si>
  <si>
    <t>List contracts for services related to the scope of work that is to be provided by a third party.  If a third party is not yet identified, describe the service to be contracted and show contractors as “To Be Named.”  Justification for any contract that delegates $100,000 or more of the scope of the project in the Applicant’s funding request, must be attached behind this form.</t>
  </si>
  <si>
    <t xml:space="preserve">The Applicant’s most recent indirect cost rate approved by a federal cognizant agency or state single audit coordinating agency.  Expired rate agreements are not acceptable.  Attach a copy of the rate agreement to this form (Form I - 7 Indirect)      </t>
  </si>
  <si>
    <t>Applies only to governmental entities. The Applicant’s current central service cost rate or indirect cost rate based on a rate proposal prepared in accordance with OMB Circular A-87.  Attach a copy of Certification of Cost Allocation Plan or Certification of Indirect Costs.  
Note: Governmental units with only a Central Service Cost Rate must also include the indirect cost of the governmental units department (i.e. Health Department).  In this case indirect costs will be comprised of central service costs (determined by applying the rate) and the indirect costs of the governmental department.  The allocation of indirect costs must be addressed in Part V - Indirect Cost Allocation of the Cost Allocation Plan that is submitted to DSHS.</t>
  </si>
  <si>
    <t>FORM I-1a: PERSONNEL Budget Category Detail Form (Supplemental)</t>
  </si>
  <si>
    <t>FORM I-1b: PERSONNEL Budget Category Detail Form (Supplemental)</t>
  </si>
  <si>
    <t>FORM I-2a: TRAVEL Budget Category Detail Form (Supplemental)</t>
  </si>
  <si>
    <t>FORM I-2b: TRAVEL Budget Category Detail Form (Supplemental)</t>
  </si>
  <si>
    <t xml:space="preserve">FORM I-3b: EQUIPMENT AND CONTROLLED ASSETS Budget Category </t>
  </si>
  <si>
    <t xml:space="preserve">FORM I-3a: EQUIPMENT AND CONTROLLED ASSETS Budget Category </t>
  </si>
  <si>
    <t>FORM I-4a: SUPPLIES Budget Category Detail Form (Supplemental)</t>
  </si>
  <si>
    <t>FORM I-4b: SUPPLIES Budget Category Detail Form (Supplemental)</t>
  </si>
  <si>
    <t>FORM I-5a: CONTRACTUAL Budget Category Detail Form (Supplemental)</t>
  </si>
  <si>
    <t>FORM I-5b: CONTRACTUAL Budget Category Detail Form (Supplemental)</t>
  </si>
  <si>
    <t>FORM I-6a: OTHER Budget Category Detail Form (Supplemental)</t>
  </si>
  <si>
    <t>FORM I-6b: OTHER Budget Category Detail Form (Supplemental)</t>
  </si>
  <si>
    <t>After you have completed each budget category detail form, go to Form I-Requested Budget (Budget Summary) and input other sources of funding manually (if any) in Columns 3 - 6 for each budget category.</t>
  </si>
  <si>
    <t>(BUDGET SUMMARY) (REQUIRED)</t>
  </si>
  <si>
    <t>Attachment to Addendum 2-Revised Form I Requested Budget Template</t>
  </si>
  <si>
    <t>Attachment to Addendum 2 - Revised Form I Requested Budget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</si>
</sst>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quot;$&quot;#,##0"/>
    <numFmt numFmtId="166" formatCode="&quot;$&quot;#,##0.000"/>
  </numFmts>
  <fonts count="44" x14ac:knownFonts="1">
    <font>
      <sz val="10"/>
      <name val="Arial"/>
    </font>
    <font>
      <b/>
      <sz val="13"/>
      <color indexed="8"/>
      <name val="Arial Black"/>
      <family val="2"/>
    </font>
    <font>
      <b/>
      <sz val="12"/>
      <color indexed="8"/>
      <name val="Arial Black"/>
      <family val="2"/>
    </font>
    <font>
      <sz val="10"/>
      <name val="Arial"/>
      <family val="2"/>
    </font>
    <font>
      <sz val="10"/>
      <name val="Times New Roman"/>
      <family val="1"/>
    </font>
    <font>
      <b/>
      <sz val="10"/>
      <name val="Arial"/>
      <family val="2"/>
    </font>
    <font>
      <b/>
      <sz val="10"/>
      <color indexed="8"/>
      <name val="Arial"/>
      <family val="2"/>
    </font>
    <font>
      <sz val="11"/>
      <name val="Arial"/>
      <family val="2"/>
    </font>
    <font>
      <sz val="11"/>
      <color indexed="8"/>
      <name val="Arial"/>
      <family val="2"/>
    </font>
    <font>
      <sz val="10"/>
      <color indexed="8"/>
      <name val="Arial Narrow"/>
      <family val="2"/>
    </font>
    <font>
      <b/>
      <sz val="10"/>
      <color indexed="8"/>
      <name val="Arial Narrow"/>
      <family val="2"/>
    </font>
    <font>
      <sz val="10"/>
      <color indexed="8"/>
      <name val="Arial"/>
      <family val="2"/>
    </font>
    <font>
      <sz val="8"/>
      <name val="Arial"/>
      <family val="2"/>
    </font>
    <font>
      <b/>
      <sz val="10"/>
      <name val="Arial Black"/>
      <family val="2"/>
    </font>
    <font>
      <b/>
      <sz val="10"/>
      <name val="Arial"/>
      <family val="2"/>
    </font>
    <font>
      <b/>
      <sz val="11"/>
      <color indexed="8"/>
      <name val="Arial Narrow"/>
      <family val="2"/>
    </font>
    <font>
      <b/>
      <u/>
      <sz val="10"/>
      <name val="Arial"/>
      <family val="2"/>
    </font>
    <font>
      <sz val="9"/>
      <color indexed="8"/>
      <name val="Arial Narrow"/>
      <family val="2"/>
    </font>
    <font>
      <b/>
      <sz val="9"/>
      <color indexed="8"/>
      <name val="Arial Narrow"/>
      <family val="2"/>
    </font>
    <font>
      <b/>
      <sz val="11"/>
      <name val="Arial"/>
      <family val="2"/>
    </font>
    <font>
      <sz val="10"/>
      <name val="Arial Narrow"/>
      <family val="2"/>
    </font>
    <font>
      <sz val="9"/>
      <name val="Arial Narrow"/>
      <family val="2"/>
    </font>
    <font>
      <b/>
      <sz val="9"/>
      <name val="Arial Narrow"/>
      <family val="2"/>
    </font>
    <font>
      <sz val="11"/>
      <color indexed="8"/>
      <name val="Arial Narrow"/>
      <family val="2"/>
    </font>
    <font>
      <b/>
      <sz val="10"/>
      <name val="Arial Narrow"/>
      <family val="2"/>
    </font>
    <font>
      <u/>
      <sz val="10"/>
      <name val="Arial"/>
      <family val="2"/>
    </font>
    <font>
      <b/>
      <sz val="11"/>
      <color indexed="8"/>
      <name val="Arial"/>
      <family val="2"/>
    </font>
    <font>
      <b/>
      <sz val="11"/>
      <name val="Arial"/>
      <family val="2"/>
    </font>
    <font>
      <b/>
      <sz val="13"/>
      <name val="Arial Black"/>
      <family val="2"/>
    </font>
    <font>
      <b/>
      <i/>
      <sz val="10"/>
      <color indexed="8"/>
      <name val="Arial Narrow"/>
      <family val="2"/>
    </font>
    <font>
      <b/>
      <u/>
      <sz val="10"/>
      <color indexed="8"/>
      <name val="Arial"/>
      <family val="2"/>
    </font>
    <font>
      <b/>
      <sz val="8"/>
      <color indexed="8"/>
      <name val="Arial Narrow"/>
      <family val="2"/>
    </font>
    <font>
      <b/>
      <sz val="12"/>
      <name val="Arial"/>
      <family val="2"/>
    </font>
    <font>
      <sz val="8"/>
      <color indexed="8"/>
      <name val="Arial Narrow"/>
      <family val="2"/>
    </font>
    <font>
      <sz val="8"/>
      <name val="Arial"/>
      <family val="2"/>
    </font>
    <font>
      <sz val="8"/>
      <color indexed="8"/>
      <name val="Arial"/>
      <family val="2"/>
    </font>
    <font>
      <b/>
      <sz val="8"/>
      <color indexed="8"/>
      <name val="Arial"/>
      <family val="2"/>
    </font>
    <font>
      <b/>
      <sz val="8"/>
      <name val="Arial"/>
      <family val="2"/>
    </font>
    <font>
      <i/>
      <sz val="10"/>
      <color indexed="12"/>
      <name val="Arial"/>
      <family val="2"/>
    </font>
    <font>
      <i/>
      <sz val="10"/>
      <name val="Arial"/>
      <family val="2"/>
    </font>
    <font>
      <sz val="12"/>
      <name val="Arial"/>
      <family val="2"/>
    </font>
    <font>
      <sz val="10"/>
      <color indexed="12"/>
      <name val="Arial"/>
      <family val="2"/>
    </font>
    <font>
      <b/>
      <sz val="11"/>
      <name val="Arial Black"/>
      <family val="2"/>
    </font>
    <font>
      <b/>
      <sz val="12"/>
      <name val="Arial Black"/>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430">
    <xf numFmtId="0" fontId="0" fillId="0" borderId="0" xfId="0"/>
    <xf numFmtId="0" fontId="0" fillId="0" borderId="0" xfId="0" applyAlignment="1">
      <alignment horizontal="center"/>
    </xf>
    <xf numFmtId="0" fontId="3" fillId="0" borderId="0" xfId="0" applyFont="1"/>
    <xf numFmtId="0" fontId="6" fillId="0" borderId="0" xfId="0" applyFont="1" applyAlignment="1">
      <alignment horizontal="justify" wrapText="1"/>
    </xf>
    <xf numFmtId="0" fontId="0" fillId="0" borderId="0" xfId="0" applyAlignment="1">
      <alignment wrapText="1"/>
    </xf>
    <xf numFmtId="0" fontId="9" fillId="0" borderId="0" xfId="0" applyFont="1" applyAlignment="1">
      <alignment horizontal="justify"/>
    </xf>
    <xf numFmtId="0" fontId="1" fillId="0" borderId="0" xfId="0" applyFont="1" applyAlignment="1">
      <alignment horizontal="center"/>
    </xf>
    <xf numFmtId="0" fontId="5" fillId="0" borderId="0" xfId="0" applyFont="1" applyAlignment="1">
      <alignment horizontal="left" vertical="center" readingOrder="1"/>
    </xf>
    <xf numFmtId="0" fontId="0" fillId="0" borderId="0" xfId="0" applyAlignment="1">
      <alignment horizontal="left" vertical="center" readingOrder="1"/>
    </xf>
    <xf numFmtId="0" fontId="0" fillId="0" borderId="0" xfId="0" applyAlignment="1">
      <alignment vertical="center"/>
    </xf>
    <xf numFmtId="0" fontId="5" fillId="0" borderId="0" xfId="0" applyFont="1" applyAlignment="1">
      <alignment horizontal="center"/>
    </xf>
    <xf numFmtId="0" fontId="20" fillId="0" borderId="0" xfId="0" applyFont="1"/>
    <xf numFmtId="0" fontId="3" fillId="0" borderId="0" xfId="0" applyFont="1" applyAlignment="1">
      <alignment horizontal="center"/>
    </xf>
    <xf numFmtId="0" fontId="15" fillId="0" borderId="1" xfId="0" applyFont="1" applyBorder="1" applyAlignment="1">
      <alignment horizontal="center" vertical="center" wrapText="1"/>
    </xf>
    <xf numFmtId="0" fontId="27" fillId="0" borderId="0" xfId="0" applyFont="1" applyAlignment="1">
      <alignment vertical="center"/>
    </xf>
    <xf numFmtId="0" fontId="15" fillId="0" borderId="2" xfId="0" applyFont="1" applyBorder="1" applyAlignment="1">
      <alignment horizontal="center" vertical="center" wrapText="1"/>
    </xf>
    <xf numFmtId="49" fontId="15" fillId="0" borderId="3"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justify" vertical="center" wrapText="1"/>
    </xf>
    <xf numFmtId="164" fontId="9" fillId="0" borderId="4" xfId="0" applyNumberFormat="1" applyFont="1" applyBorder="1" applyAlignment="1">
      <alignment horizontal="justify" vertical="center" wrapText="1"/>
    </xf>
    <xf numFmtId="0" fontId="9" fillId="0" borderId="5" xfId="0" applyFont="1" applyBorder="1" applyAlignment="1">
      <alignment horizontal="left" vertical="center" wrapText="1"/>
    </xf>
    <xf numFmtId="0" fontId="9" fillId="0" borderId="0" xfId="0" applyFont="1" applyAlignment="1">
      <alignment horizontal="left" vertical="center" readingOrder="1"/>
    </xf>
    <xf numFmtId="0" fontId="28" fillId="0" borderId="0" xfId="0" applyFont="1" applyAlignment="1">
      <alignment horizontal="center"/>
    </xf>
    <xf numFmtId="0" fontId="9" fillId="0" borderId="0" xfId="0" applyFont="1" applyAlignment="1">
      <alignment horizontal="left" vertical="top" wrapText="1" readingOrder="1"/>
    </xf>
    <xf numFmtId="0" fontId="29" fillId="0" borderId="0" xfId="0" applyFont="1" applyAlignment="1">
      <alignment horizontal="left" vertical="top" wrapText="1" readingOrder="1"/>
    </xf>
    <xf numFmtId="0" fontId="11" fillId="0" borderId="6" xfId="0" applyFont="1" applyBorder="1" applyAlignment="1" applyProtection="1">
      <alignment horizontal="center" vertical="center" wrapText="1"/>
      <protection locked="0"/>
    </xf>
    <xf numFmtId="0" fontId="0" fillId="0" borderId="0" xfId="0" applyProtection="1">
      <protection locked="0"/>
    </xf>
    <xf numFmtId="0" fontId="11" fillId="0" borderId="6"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11" fillId="0" borderId="6" xfId="0" applyFont="1" applyBorder="1" applyAlignment="1" applyProtection="1">
      <alignment horizontal="left" vertical="center" wrapText="1" readingOrder="1"/>
      <protection locked="0"/>
    </xf>
    <xf numFmtId="164" fontId="11" fillId="0" borderId="6" xfId="0" applyNumberFormat="1" applyFont="1" applyBorder="1" applyAlignment="1" applyProtection="1">
      <alignment horizontal="right" vertical="center" wrapText="1"/>
      <protection locked="0"/>
    </xf>
    <xf numFmtId="0" fontId="21" fillId="0" borderId="7" xfId="0" applyFont="1" applyBorder="1" applyProtection="1">
      <protection locked="0"/>
    </xf>
    <xf numFmtId="0" fontId="5" fillId="0" borderId="0" xfId="0" applyFont="1" applyAlignment="1" applyProtection="1">
      <alignment horizontal="center" vertical="center"/>
      <protection locked="0"/>
    </xf>
    <xf numFmtId="0" fontId="8" fillId="0" borderId="6" xfId="0" applyFont="1" applyBorder="1" applyAlignment="1" applyProtection="1">
      <alignment horizontal="justify" wrapText="1"/>
      <protection locked="0"/>
    </xf>
    <xf numFmtId="0" fontId="8" fillId="0" borderId="6" xfId="0" applyFont="1" applyBorder="1" applyAlignment="1" applyProtection="1">
      <alignment horizontal="left" vertical="top" wrapText="1"/>
      <protection locked="0"/>
    </xf>
    <xf numFmtId="164" fontId="8" fillId="0" borderId="6" xfId="0" applyNumberFormat="1" applyFont="1" applyBorder="1" applyAlignment="1" applyProtection="1">
      <alignment horizontal="right" wrapText="1"/>
      <protection locked="0"/>
    </xf>
    <xf numFmtId="0" fontId="8" fillId="0" borderId="6" xfId="0" applyFont="1" applyBorder="1" applyAlignment="1" applyProtection="1">
      <alignment horizontal="left" vertical="center" wrapText="1"/>
      <protection locked="0"/>
    </xf>
    <xf numFmtId="0" fontId="9" fillId="0" borderId="0" xfId="0" applyFont="1" applyAlignment="1" applyProtection="1">
      <alignment horizontal="center" wrapText="1"/>
      <protection locked="0"/>
    </xf>
    <xf numFmtId="1" fontId="3" fillId="0" borderId="6" xfId="0" applyNumberFormat="1" applyFont="1" applyBorder="1" applyAlignment="1" applyProtection="1">
      <alignment horizontal="center" vertical="center" wrapText="1"/>
      <protection locked="0"/>
    </xf>
    <xf numFmtId="0" fontId="6" fillId="0" borderId="0" xfId="0" applyFont="1" applyAlignment="1">
      <alignment horizontal="justify"/>
    </xf>
    <xf numFmtId="165" fontId="9" fillId="0" borderId="5" xfId="0" applyNumberFormat="1" applyFont="1" applyBorder="1" applyAlignment="1">
      <alignment horizontal="right" vertical="center" wrapText="1"/>
    </xf>
    <xf numFmtId="165" fontId="9" fillId="0" borderId="8" xfId="0" applyNumberFormat="1" applyFont="1" applyBorder="1" applyAlignment="1">
      <alignment horizontal="right" vertical="center" wrapText="1"/>
    </xf>
    <xf numFmtId="165" fontId="9" fillId="0" borderId="7" xfId="0" applyNumberFormat="1" applyFont="1" applyBorder="1" applyAlignment="1" applyProtection="1">
      <alignment horizontal="right" wrapText="1"/>
      <protection locked="0"/>
    </xf>
    <xf numFmtId="165" fontId="3" fillId="0" borderId="9" xfId="0" applyNumberFormat="1" applyFont="1" applyBorder="1" applyAlignment="1">
      <alignment vertical="center" wrapText="1"/>
    </xf>
    <xf numFmtId="165" fontId="3" fillId="0" borderId="7" xfId="0" applyNumberFormat="1" applyFont="1" applyBorder="1" applyAlignment="1">
      <alignment vertical="center" wrapText="1"/>
    </xf>
    <xf numFmtId="165" fontId="8" fillId="0" borderId="6" xfId="0" applyNumberFormat="1" applyFont="1" applyBorder="1" applyAlignment="1" applyProtection="1">
      <alignment horizontal="justify" wrapText="1"/>
      <protection locked="0"/>
    </xf>
    <xf numFmtId="165" fontId="8" fillId="0" borderId="6" xfId="0" applyNumberFormat="1" applyFont="1" applyBorder="1" applyAlignment="1" applyProtection="1">
      <alignment horizontal="right" wrapText="1"/>
      <protection locked="0"/>
    </xf>
    <xf numFmtId="165" fontId="8" fillId="0" borderId="6" xfId="0" applyNumberFormat="1" applyFont="1" applyBorder="1" applyAlignment="1" applyProtection="1">
      <alignment wrapText="1"/>
      <protection locked="0"/>
    </xf>
    <xf numFmtId="3" fontId="11" fillId="0" borderId="6" xfId="0" applyNumberFormat="1" applyFont="1" applyBorder="1" applyAlignment="1" applyProtection="1">
      <alignment horizontal="right" vertical="center" wrapText="1"/>
      <protection locked="0"/>
    </xf>
    <xf numFmtId="0" fontId="0" fillId="2" borderId="0" xfId="0" applyFill="1" applyAlignment="1">
      <alignment horizontal="center"/>
    </xf>
    <xf numFmtId="0" fontId="0" fillId="2" borderId="0" xfId="0" applyFill="1"/>
    <xf numFmtId="165" fontId="8" fillId="0" borderId="6" xfId="0" applyNumberFormat="1" applyFont="1" applyBorder="1" applyAlignment="1">
      <alignment horizontal="right" wrapText="1"/>
    </xf>
    <xf numFmtId="165" fontId="0" fillId="0" borderId="0" xfId="0" applyNumberFormat="1" applyAlignment="1">
      <alignment horizontal="right"/>
    </xf>
    <xf numFmtId="165" fontId="24" fillId="0" borderId="10" xfId="0" applyNumberFormat="1" applyFont="1" applyBorder="1" applyAlignment="1">
      <alignment horizontal="right"/>
    </xf>
    <xf numFmtId="165" fontId="16" fillId="0" borderId="7" xfId="0" applyNumberFormat="1" applyFont="1" applyBorder="1" applyAlignment="1" applyProtection="1">
      <alignment horizontal="left"/>
      <protection locked="0"/>
    </xf>
    <xf numFmtId="166" fontId="3" fillId="0" borderId="6" xfId="0" applyNumberFormat="1" applyFont="1" applyBorder="1" applyAlignment="1" applyProtection="1">
      <alignment horizontal="center" vertical="center" wrapText="1"/>
      <protection locked="0"/>
    </xf>
    <xf numFmtId="165" fontId="9" fillId="0" borderId="6" xfId="0" applyNumberFormat="1" applyFont="1" applyBorder="1" applyAlignment="1" applyProtection="1">
      <alignment horizontal="right" vertical="center" wrapText="1"/>
      <protection locked="0"/>
    </xf>
    <xf numFmtId="165" fontId="9" fillId="0" borderId="7" xfId="0" applyNumberFormat="1" applyFont="1" applyBorder="1" applyAlignment="1" applyProtection="1">
      <alignment horizontal="right" vertical="center" wrapText="1"/>
      <protection locked="0"/>
    </xf>
    <xf numFmtId="0" fontId="9" fillId="2" borderId="0" xfId="0" applyFont="1" applyFill="1" applyAlignment="1">
      <alignment horizontal="center" wrapText="1"/>
    </xf>
    <xf numFmtId="0" fontId="9" fillId="2" borderId="0" xfId="0" applyFont="1" applyFill="1" applyAlignment="1">
      <alignment horizontal="left" vertical="center" readingOrder="1"/>
    </xf>
    <xf numFmtId="0" fontId="4" fillId="2" borderId="0" xfId="0" applyFont="1" applyFill="1" applyProtection="1">
      <protection locked="0"/>
    </xf>
    <xf numFmtId="9" fontId="5" fillId="0" borderId="0" xfId="0" applyNumberFormat="1" applyFont="1" applyAlignment="1">
      <alignment horizontal="center" vertical="top" wrapText="1"/>
    </xf>
    <xf numFmtId="9" fontId="0" fillId="2" borderId="0" xfId="0" applyNumberFormat="1" applyFill="1"/>
    <xf numFmtId="0" fontId="0" fillId="2" borderId="0" xfId="0" applyFill="1" applyProtection="1">
      <protection locked="0"/>
    </xf>
    <xf numFmtId="0" fontId="10" fillId="2" borderId="0" xfId="0" applyFont="1" applyFill="1" applyAlignment="1">
      <alignment horizontal="justify" vertical="top" wrapText="1"/>
    </xf>
    <xf numFmtId="0" fontId="3" fillId="0" borderId="0" xfId="0" applyFont="1" applyAlignment="1" applyProtection="1">
      <alignment horizontal="left" vertical="top" wrapText="1"/>
      <protection locked="0"/>
    </xf>
    <xf numFmtId="0" fontId="3" fillId="0" borderId="0" xfId="0" applyFont="1" applyAlignment="1" applyProtection="1">
      <alignment vertical="top" wrapText="1"/>
      <protection locked="0"/>
    </xf>
    <xf numFmtId="0" fontId="0" fillId="0" borderId="0" xfId="0" applyAlignment="1">
      <alignment vertical="top" wrapText="1"/>
    </xf>
    <xf numFmtId="0" fontId="32" fillId="0" borderId="0" xfId="0" applyFont="1" applyAlignment="1">
      <alignment horizontal="center"/>
    </xf>
    <xf numFmtId="165" fontId="9" fillId="0" borderId="3" xfId="0" applyNumberFormat="1" applyFont="1" applyBorder="1" applyAlignment="1">
      <alignment horizontal="right" vertical="center" wrapText="1"/>
    </xf>
    <xf numFmtId="165" fontId="9" fillId="0" borderId="3" xfId="0" applyNumberFormat="1" applyFont="1" applyBorder="1" applyAlignment="1" applyProtection="1">
      <alignment horizontal="right" vertical="center" wrapText="1"/>
      <protection locked="0"/>
    </xf>
    <xf numFmtId="165" fontId="9" fillId="0" borderId="8" xfId="0" applyNumberFormat="1" applyFont="1" applyBorder="1" applyAlignment="1" applyProtection="1">
      <alignment horizontal="right" vertical="center" wrapText="1"/>
      <protection locked="0"/>
    </xf>
    <xf numFmtId="0" fontId="5" fillId="0" borderId="0" xfId="0" applyFont="1" applyAlignment="1">
      <alignment horizontal="left" vertical="top" wrapText="1"/>
    </xf>
    <xf numFmtId="165" fontId="11" fillId="0" borderId="0" xfId="0" applyNumberFormat="1" applyFont="1" applyAlignment="1" applyProtection="1">
      <alignment horizontal="right" wrapText="1"/>
      <protection locked="0"/>
    </xf>
    <xf numFmtId="0" fontId="0" fillId="0" borderId="0" xfId="0" applyAlignment="1" applyProtection="1">
      <alignment horizontal="center" vertical="center" wrapText="1"/>
      <protection locked="0"/>
    </xf>
    <xf numFmtId="0" fontId="0" fillId="0" borderId="0" xfId="0" applyAlignment="1" applyProtection="1">
      <alignment wrapText="1"/>
      <protection locked="0"/>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wrapText="1"/>
    </xf>
    <xf numFmtId="165" fontId="11" fillId="0" borderId="6" xfId="0" applyNumberFormat="1" applyFont="1" applyBorder="1" applyAlignment="1">
      <alignment horizontal="right" wrapText="1"/>
    </xf>
    <xf numFmtId="0" fontId="24" fillId="0" borderId="0" xfId="0" applyFont="1" applyAlignment="1">
      <alignment horizontal="center"/>
    </xf>
    <xf numFmtId="0" fontId="6" fillId="0" borderId="0" xfId="0" applyFont="1" applyAlignment="1" applyProtection="1">
      <alignment horizontal="justify" wrapText="1"/>
      <protection locked="0"/>
    </xf>
    <xf numFmtId="0" fontId="9" fillId="0" borderId="0" xfId="0" applyFont="1" applyAlignment="1" applyProtection="1">
      <alignment horizontal="justify"/>
      <protection locked="0"/>
    </xf>
    <xf numFmtId="0" fontId="27" fillId="0" borderId="0" xfId="0" applyFont="1" applyProtection="1">
      <protection locked="0"/>
    </xf>
    <xf numFmtId="0" fontId="34" fillId="0" borderId="0" xfId="0" applyFont="1" applyAlignment="1" applyProtection="1">
      <alignment horizontal="right"/>
      <protection locked="0"/>
    </xf>
    <xf numFmtId="0" fontId="8" fillId="0" borderId="0" xfId="0" applyFont="1" applyAlignment="1" applyProtection="1">
      <alignment horizontal="justify" wrapText="1"/>
      <protection locked="0"/>
    </xf>
    <xf numFmtId="165" fontId="8" fillId="0" borderId="0" xfId="0" applyNumberFormat="1" applyFont="1" applyAlignment="1" applyProtection="1">
      <alignment wrapText="1"/>
      <protection locked="0"/>
    </xf>
    <xf numFmtId="0" fontId="15" fillId="3" borderId="11" xfId="0" applyFont="1" applyFill="1" applyBorder="1" applyAlignment="1">
      <alignment horizontal="center" wrapText="1"/>
    </xf>
    <xf numFmtId="0" fontId="15" fillId="0" borderId="0" xfId="0" applyFont="1" applyAlignment="1">
      <alignment horizontal="center" wrapText="1"/>
    </xf>
    <xf numFmtId="165" fontId="26" fillId="0" borderId="10" xfId="0" applyNumberFormat="1" applyFont="1" applyBorder="1" applyAlignment="1">
      <alignment wrapText="1"/>
    </xf>
    <xf numFmtId="165" fontId="8" fillId="0" borderId="0" xfId="0" applyNumberFormat="1" applyFont="1" applyAlignment="1" applyProtection="1">
      <alignment horizontal="right" wrapText="1"/>
      <protection locked="0"/>
    </xf>
    <xf numFmtId="165" fontId="26" fillId="0" borderId="10" xfId="0" applyNumberFormat="1" applyFont="1" applyBorder="1" applyAlignment="1">
      <alignment horizontal="right" wrapText="1"/>
    </xf>
    <xf numFmtId="0" fontId="8" fillId="0" borderId="0" xfId="0" applyFont="1" applyAlignment="1" applyProtection="1">
      <alignment horizontal="right" wrapText="1"/>
      <protection locked="0"/>
    </xf>
    <xf numFmtId="0" fontId="5" fillId="0" borderId="0" xfId="0" applyFont="1" applyAlignment="1" applyProtection="1">
      <alignment horizontal="justify" wrapText="1"/>
      <protection locked="0"/>
    </xf>
    <xf numFmtId="0" fontId="5" fillId="0" borderId="0" xfId="0" applyFont="1" applyAlignment="1" applyProtection="1">
      <alignment horizontal="justify" vertical="top" wrapText="1"/>
      <protection locked="0"/>
    </xf>
    <xf numFmtId="0" fontId="3" fillId="0" borderId="0" xfId="0" applyFont="1" applyProtection="1">
      <protection locked="0"/>
    </xf>
    <xf numFmtId="0" fontId="22" fillId="0" borderId="0" xfId="0" applyFont="1" applyProtection="1">
      <protection locked="0"/>
    </xf>
    <xf numFmtId="0" fontId="22" fillId="0" borderId="0" xfId="0" applyFont="1" applyAlignment="1" applyProtection="1">
      <alignment horizontal="right"/>
      <protection locked="0"/>
    </xf>
    <xf numFmtId="165" fontId="9" fillId="0" borderId="0" xfId="0" applyNumberFormat="1" applyFont="1" applyAlignment="1" applyProtection="1">
      <alignment horizontal="right" wrapText="1"/>
      <protection locked="0"/>
    </xf>
    <xf numFmtId="0" fontId="5" fillId="0" borderId="0" xfId="0" applyFont="1" applyAlignment="1" applyProtection="1">
      <alignment horizontal="center"/>
      <protection locked="0"/>
    </xf>
    <xf numFmtId="164" fontId="0" fillId="0" borderId="0" xfId="0" applyNumberFormat="1" applyAlignment="1" applyProtection="1">
      <alignment horizontal="center"/>
      <protection locked="0"/>
    </xf>
    <xf numFmtId="0" fontId="3" fillId="0" borderId="0" xfId="0" applyFont="1" applyAlignment="1" applyProtection="1">
      <alignment horizontal="justify" vertical="top" wrapText="1"/>
      <protection locked="0"/>
    </xf>
    <xf numFmtId="0" fontId="3" fillId="0" borderId="0" xfId="0"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8" fontId="3" fillId="0" borderId="0" xfId="0" applyNumberFormat="1" applyFont="1" applyAlignment="1" applyProtection="1">
      <alignment horizontal="center" vertical="center" wrapText="1"/>
      <protection locked="0"/>
    </xf>
    <xf numFmtId="0" fontId="10" fillId="0" borderId="0" xfId="0" applyFont="1" applyAlignment="1" applyProtection="1">
      <alignment horizontal="right" wrapText="1"/>
      <protection locked="0"/>
    </xf>
    <xf numFmtId="6" fontId="9" fillId="0" borderId="0" xfId="0" applyNumberFormat="1" applyFont="1" applyAlignment="1" applyProtection="1">
      <alignment horizontal="center" wrapText="1"/>
      <protection locked="0"/>
    </xf>
    <xf numFmtId="0" fontId="15" fillId="0" borderId="0" xfId="0" applyFont="1" applyAlignment="1" applyProtection="1">
      <alignment horizontal="right" wrapText="1"/>
      <protection locked="0"/>
    </xf>
    <xf numFmtId="0" fontId="0" fillId="0" borderId="0" xfId="0" applyAlignment="1" applyProtection="1">
      <alignment vertical="center"/>
      <protection locked="0"/>
    </xf>
    <xf numFmtId="0" fontId="0" fillId="0" borderId="12" xfId="0" applyBorder="1" applyProtection="1">
      <protection locked="0"/>
    </xf>
    <xf numFmtId="0" fontId="10" fillId="0" borderId="0" xfId="0" applyFont="1" applyAlignment="1" applyProtection="1">
      <alignment horizontal="justify" vertical="top" wrapText="1"/>
      <protection locked="0"/>
    </xf>
    <xf numFmtId="0" fontId="5" fillId="0" borderId="0" xfId="0" applyFont="1" applyAlignment="1">
      <alignment horizontal="center" vertical="center"/>
    </xf>
    <xf numFmtId="0" fontId="5" fillId="2" borderId="1" xfId="0" applyFont="1" applyFill="1" applyBorder="1" applyAlignment="1">
      <alignment horizontal="justify" vertical="center" wrapText="1"/>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22" fillId="3" borderId="15" xfId="0" applyFont="1" applyFill="1" applyBorder="1" applyAlignment="1">
      <alignment vertical="center" wrapText="1"/>
    </xf>
    <xf numFmtId="0" fontId="17" fillId="0" borderId="6" xfId="0" applyFont="1" applyBorder="1" applyAlignment="1">
      <alignment horizontal="justify" wrapText="1"/>
    </xf>
    <xf numFmtId="0" fontId="17" fillId="0" borderId="7" xfId="0" applyFont="1" applyBorder="1" applyAlignment="1">
      <alignment horizontal="justify" wrapText="1"/>
    </xf>
    <xf numFmtId="0" fontId="21" fillId="0" borderId="7" xfId="0" applyFont="1" applyBorder="1" applyAlignment="1">
      <alignment horizontal="left"/>
    </xf>
    <xf numFmtId="0" fontId="22" fillId="0" borderId="7" xfId="0" applyFont="1" applyBorder="1" applyAlignment="1">
      <alignment horizontal="right"/>
    </xf>
    <xf numFmtId="165" fontId="9" fillId="0" borderId="7" xfId="0" applyNumberFormat="1" applyFont="1" applyBorder="1" applyAlignment="1">
      <alignment horizontal="right" wrapText="1"/>
    </xf>
    <xf numFmtId="165" fontId="0" fillId="0" borderId="10" xfId="0" applyNumberFormat="1" applyBorder="1" applyAlignment="1">
      <alignment horizontal="right"/>
    </xf>
    <xf numFmtId="0" fontId="18" fillId="3" borderId="13" xfId="0" applyFont="1" applyFill="1" applyBorder="1" applyAlignment="1">
      <alignment horizontal="center" vertical="top" wrapText="1"/>
    </xf>
    <xf numFmtId="0" fontId="22" fillId="0" borderId="14" xfId="0" applyFont="1" applyBorder="1" applyAlignment="1">
      <alignment horizontal="center" vertical="top" wrapText="1"/>
    </xf>
    <xf numFmtId="0" fontId="18" fillId="3" borderId="15" xfId="0" applyFont="1" applyFill="1" applyBorder="1" applyAlignment="1">
      <alignment horizontal="center" vertical="top" wrapText="1"/>
    </xf>
    <xf numFmtId="6" fontId="3" fillId="0" borderId="10" xfId="0" applyNumberFormat="1" applyFont="1" applyBorder="1" applyAlignment="1">
      <alignment horizontal="center" vertical="center" wrapText="1"/>
    </xf>
    <xf numFmtId="0" fontId="10" fillId="0" borderId="0" xfId="0" applyFont="1" applyAlignment="1">
      <alignment horizontal="right" vertical="center" wrapText="1"/>
    </xf>
    <xf numFmtId="6" fontId="9" fillId="0" borderId="7" xfId="0" applyNumberFormat="1" applyFont="1" applyBorder="1" applyAlignment="1">
      <alignment horizontal="center" vertical="center" wrapText="1"/>
    </xf>
    <xf numFmtId="0" fontId="10" fillId="0" borderId="0" xfId="0" applyFont="1" applyAlignment="1">
      <alignment horizontal="right" vertical="center"/>
    </xf>
    <xf numFmtId="0" fontId="4" fillId="0" borderId="0" xfId="0" applyFont="1" applyAlignment="1">
      <alignment vertical="center" wrapText="1"/>
    </xf>
    <xf numFmtId="6" fontId="15" fillId="0" borderId="10" xfId="0" applyNumberFormat="1" applyFont="1" applyBorder="1" applyAlignment="1">
      <alignment horizontal="center" vertical="center" wrapText="1"/>
    </xf>
    <xf numFmtId="0" fontId="18" fillId="0" borderId="0" xfId="0" applyFont="1" applyAlignment="1">
      <alignment horizontal="right" vertical="center" readingOrder="1"/>
    </xf>
    <xf numFmtId="0" fontId="15" fillId="0" borderId="0" xfId="0" applyFont="1" applyAlignment="1">
      <alignment horizontal="right"/>
    </xf>
    <xf numFmtId="0" fontId="3" fillId="0" borderId="0" xfId="0" applyFont="1" applyAlignment="1" applyProtection="1">
      <alignment horizontal="justify"/>
      <protection locked="0"/>
    </xf>
    <xf numFmtId="0" fontId="7" fillId="0" borderId="0" xfId="0" applyFont="1" applyAlignment="1" applyProtection="1">
      <alignment horizontal="justify" wrapText="1"/>
      <protection locked="0"/>
    </xf>
    <xf numFmtId="0" fontId="14" fillId="0" borderId="0" xfId="0" applyFont="1" applyProtection="1">
      <protection locked="0"/>
    </xf>
    <xf numFmtId="0" fontId="4" fillId="0" borderId="0" xfId="0" applyFont="1" applyProtection="1">
      <protection locked="0"/>
    </xf>
    <xf numFmtId="0" fontId="9" fillId="0" borderId="0" xfId="0" applyFont="1" applyAlignment="1" applyProtection="1">
      <alignment horizontal="left"/>
      <protection locked="0"/>
    </xf>
    <xf numFmtId="0" fontId="8" fillId="0" borderId="0" xfId="0" applyFont="1" applyAlignment="1" applyProtection="1">
      <alignment horizontal="center" wrapText="1"/>
      <protection locked="0"/>
    </xf>
    <xf numFmtId="0" fontId="9" fillId="0" borderId="0" xfId="0" applyFont="1" applyAlignment="1" applyProtection="1">
      <alignment horizontal="left" wrapText="1"/>
      <protection locked="0"/>
    </xf>
    <xf numFmtId="0" fontId="3" fillId="0" borderId="16" xfId="0" applyFont="1" applyBorder="1" applyAlignment="1" applyProtection="1">
      <alignment readingOrder="1"/>
      <protection locked="0"/>
    </xf>
    <xf numFmtId="0" fontId="3" fillId="0" borderId="0" xfId="0" applyFont="1" applyAlignment="1" applyProtection="1">
      <alignment readingOrder="1"/>
      <protection locked="0"/>
    </xf>
    <xf numFmtId="0" fontId="0" fillId="0" borderId="0" xfId="0" applyAlignment="1" applyProtection="1">
      <alignment horizontal="center"/>
      <protection locked="0"/>
    </xf>
    <xf numFmtId="0" fontId="6" fillId="0" borderId="0" xfId="0" applyFont="1" applyAlignment="1">
      <alignment horizontal="left" vertical="center"/>
    </xf>
    <xf numFmtId="0" fontId="13" fillId="2" borderId="10" xfId="0" applyFont="1" applyFill="1" applyBorder="1" applyAlignment="1">
      <alignment horizontal="center"/>
    </xf>
    <xf numFmtId="0" fontId="10" fillId="0" borderId="14" xfId="0" applyFont="1" applyBorder="1" applyAlignment="1">
      <alignment horizontal="center" wrapText="1"/>
    </xf>
    <xf numFmtId="0" fontId="10" fillId="0" borderId="15" xfId="0" applyFont="1" applyBorder="1" applyAlignment="1">
      <alignment horizontal="center" wrapText="1"/>
    </xf>
    <xf numFmtId="165" fontId="11" fillId="0" borderId="6" xfId="0" applyNumberFormat="1" applyFont="1" applyBorder="1" applyAlignment="1">
      <alignment vertical="center" wrapText="1"/>
    </xf>
    <xf numFmtId="165" fontId="8" fillId="0" borderId="10" xfId="0" applyNumberFormat="1" applyFont="1" applyBorder="1" applyAlignment="1">
      <alignment wrapText="1"/>
    </xf>
    <xf numFmtId="0" fontId="13" fillId="2" borderId="1" xfId="0" applyFont="1" applyFill="1" applyBorder="1" applyAlignment="1">
      <alignment horizontal="center"/>
    </xf>
    <xf numFmtId="0" fontId="17" fillId="3" borderId="14" xfId="0" applyFont="1" applyFill="1" applyBorder="1" applyAlignment="1">
      <alignment horizontal="center" vertical="center" wrapText="1"/>
    </xf>
    <xf numFmtId="0" fontId="22" fillId="3" borderId="17" xfId="0" applyFont="1" applyFill="1" applyBorder="1" applyAlignment="1">
      <alignment vertical="center" wrapText="1"/>
    </xf>
    <xf numFmtId="0" fontId="22" fillId="3" borderId="18" xfId="0" applyFont="1" applyFill="1" applyBorder="1" applyAlignment="1">
      <alignment vertical="center" wrapText="1"/>
    </xf>
    <xf numFmtId="0" fontId="18" fillId="3" borderId="15" xfId="0" applyFont="1" applyFill="1" applyBorder="1" applyAlignment="1">
      <alignment horizontal="center" vertical="center" wrapText="1"/>
    </xf>
    <xf numFmtId="0" fontId="8" fillId="0" borderId="0" xfId="0" applyFont="1" applyAlignment="1">
      <alignment horizontal="right" wrapText="1"/>
    </xf>
    <xf numFmtId="0" fontId="20" fillId="0" borderId="0" xfId="0" applyFont="1" applyProtection="1">
      <protection locked="0"/>
    </xf>
    <xf numFmtId="165" fontId="0" fillId="0" borderId="0" xfId="0" applyNumberFormat="1" applyAlignment="1" applyProtection="1">
      <alignment horizontal="right"/>
      <protection locked="0"/>
    </xf>
    <xf numFmtId="10" fontId="11" fillId="0" borderId="10" xfId="0" applyNumberFormat="1" applyFont="1" applyBorder="1" applyAlignment="1" applyProtection="1">
      <alignment horizontal="center"/>
      <protection locked="0"/>
    </xf>
    <xf numFmtId="0" fontId="11" fillId="0" borderId="6" xfId="0" applyFont="1" applyBorder="1" applyAlignment="1" applyProtection="1">
      <alignment horizontal="left" vertical="center" wrapText="1"/>
      <protection locked="0"/>
    </xf>
    <xf numFmtId="0" fontId="8" fillId="0" borderId="6" xfId="0" applyFont="1" applyBorder="1" applyAlignment="1" applyProtection="1">
      <alignment horizontal="left" wrapText="1"/>
      <protection locked="0"/>
    </xf>
    <xf numFmtId="0" fontId="6" fillId="0" borderId="0" xfId="0" applyFont="1" applyAlignment="1">
      <alignment horizontal="center" wrapText="1"/>
    </xf>
    <xf numFmtId="165" fontId="3" fillId="0" borderId="19" xfId="0" applyNumberFormat="1" applyFont="1" applyBorder="1" applyAlignment="1">
      <alignment vertical="center"/>
    </xf>
    <xf numFmtId="165" fontId="3" fillId="0" borderId="20" xfId="0" applyNumberFormat="1" applyFont="1" applyBorder="1" applyAlignment="1">
      <alignment vertical="center"/>
    </xf>
    <xf numFmtId="165" fontId="5" fillId="0" borderId="21" xfId="0" applyNumberFormat="1" applyFont="1" applyBorder="1" applyAlignment="1">
      <alignment horizontal="right" vertical="top" wrapText="1"/>
    </xf>
    <xf numFmtId="165" fontId="5" fillId="0" borderId="22" xfId="0" applyNumberFormat="1" applyFont="1" applyBorder="1" applyAlignment="1">
      <alignment horizontal="right" vertical="top" wrapText="1"/>
    </xf>
    <xf numFmtId="165" fontId="5" fillId="0" borderId="23" xfId="0" applyNumberFormat="1" applyFont="1" applyBorder="1" applyAlignment="1">
      <alignment horizontal="right" vertical="top" wrapText="1"/>
    </xf>
    <xf numFmtId="165" fontId="5" fillId="0" borderId="24" xfId="0" applyNumberFormat="1" applyFont="1" applyBorder="1" applyAlignment="1">
      <alignment horizontal="right" vertical="top" wrapText="1"/>
    </xf>
    <xf numFmtId="165" fontId="5" fillId="0" borderId="25" xfId="0" applyNumberFormat="1" applyFont="1" applyBorder="1" applyAlignment="1">
      <alignment horizontal="right" vertical="top" wrapText="1"/>
    </xf>
    <xf numFmtId="0" fontId="5" fillId="0" borderId="7" xfId="0" applyFont="1" applyBorder="1" applyAlignment="1">
      <alignment horizontal="right" vertical="top" wrapText="1"/>
    </xf>
    <xf numFmtId="0" fontId="5" fillId="0" borderId="26" xfId="0" applyFont="1" applyBorder="1" applyAlignment="1">
      <alignment horizontal="left" vertical="top" wrapText="1"/>
    </xf>
    <xf numFmtId="165" fontId="5" fillId="0" borderId="27" xfId="0" applyNumberFormat="1" applyFont="1" applyBorder="1" applyAlignment="1">
      <alignment horizontal="right" vertical="top" wrapText="1"/>
    </xf>
    <xf numFmtId="0" fontId="3" fillId="0" borderId="28" xfId="0" applyFont="1" applyBorder="1" applyAlignment="1" applyProtection="1">
      <alignment readingOrder="1"/>
      <protection locked="0"/>
    </xf>
    <xf numFmtId="0" fontId="0" fillId="0" borderId="29" xfId="0" applyBorder="1" applyAlignment="1" applyProtection="1">
      <alignment readingOrder="1"/>
      <protection locked="0"/>
    </xf>
    <xf numFmtId="0" fontId="15" fillId="0" borderId="30" xfId="0" applyFont="1" applyBorder="1" applyAlignment="1">
      <alignment horizontal="center"/>
    </xf>
    <xf numFmtId="0" fontId="0" fillId="0" borderId="31" xfId="0" applyBorder="1"/>
    <xf numFmtId="0" fontId="0" fillId="0" borderId="8" xfId="0" applyBorder="1"/>
    <xf numFmtId="165" fontId="8" fillId="0" borderId="10" xfId="0" applyNumberFormat="1" applyFont="1" applyBorder="1" applyAlignment="1">
      <alignment horizontal="right"/>
    </xf>
    <xf numFmtId="0" fontId="0" fillId="0" borderId="8" xfId="0" applyBorder="1" applyAlignment="1" applyProtection="1">
      <alignment readingOrder="1"/>
      <protection locked="0"/>
    </xf>
    <xf numFmtId="0" fontId="0" fillId="0" borderId="23" xfId="0" applyBorder="1" applyAlignment="1" applyProtection="1">
      <alignment readingOrder="1"/>
      <protection locked="0"/>
    </xf>
    <xf numFmtId="165" fontId="11" fillId="0" borderId="6" xfId="0" applyNumberFormat="1" applyFont="1" applyBorder="1" applyAlignment="1">
      <alignment horizontal="right" vertical="center"/>
    </xf>
    <xf numFmtId="165" fontId="3" fillId="0" borderId="7" xfId="0" applyNumberFormat="1" applyFont="1" applyBorder="1" applyAlignment="1">
      <alignment horizontal="right"/>
    </xf>
    <xf numFmtId="0" fontId="40" fillId="0" borderId="0" xfId="0" applyFont="1" applyAlignment="1">
      <alignment horizontal="center" vertical="top" wrapText="1"/>
    </xf>
    <xf numFmtId="0" fontId="0" fillId="0" borderId="0" xfId="0" applyAlignment="1">
      <alignment horizontal="left" vertical="top" wrapText="1"/>
    </xf>
    <xf numFmtId="49" fontId="19" fillId="0" borderId="3" xfId="0" applyNumberFormat="1" applyFont="1" applyBorder="1" applyAlignment="1">
      <alignment horizontal="center" vertical="center" wrapText="1"/>
    </xf>
    <xf numFmtId="0" fontId="12" fillId="0" borderId="0" xfId="0" applyFont="1" applyAlignment="1" applyProtection="1">
      <alignment horizontal="right"/>
      <protection locked="0"/>
    </xf>
    <xf numFmtId="0" fontId="7" fillId="0" borderId="0" xfId="0" applyFont="1" applyAlignment="1" applyProtection="1">
      <alignment horizontal="center"/>
      <protection locked="0"/>
    </xf>
    <xf numFmtId="0" fontId="19" fillId="0" borderId="0" xfId="0" applyFont="1" applyProtection="1">
      <protection locked="0"/>
    </xf>
    <xf numFmtId="0" fontId="42" fillId="0" borderId="0" xfId="0" applyFont="1"/>
    <xf numFmtId="0" fontId="13" fillId="0" borderId="0" xfId="0" applyFont="1" applyProtection="1">
      <protection locked="0"/>
    </xf>
    <xf numFmtId="0" fontId="13" fillId="0" borderId="0" xfId="0" applyFont="1" applyAlignment="1">
      <alignment horizontal="center"/>
    </xf>
    <xf numFmtId="0" fontId="13" fillId="0" borderId="0" xfId="0" applyFont="1"/>
    <xf numFmtId="0" fontId="43" fillId="0" borderId="0" xfId="0" applyFont="1" applyAlignment="1">
      <alignment horizontal="center" wrapText="1"/>
    </xf>
    <xf numFmtId="0" fontId="19" fillId="0" borderId="0" xfId="0" applyFont="1"/>
    <xf numFmtId="0" fontId="2" fillId="0" borderId="0" xfId="0" applyFont="1" applyAlignment="1">
      <alignment vertical="top"/>
    </xf>
    <xf numFmtId="0" fontId="1" fillId="0" borderId="0" xfId="0" applyFont="1"/>
    <xf numFmtId="0" fontId="43" fillId="0" borderId="0" xfId="0" applyFont="1" applyAlignment="1">
      <alignment horizontal="center" vertical="top"/>
    </xf>
    <xf numFmtId="0" fontId="5" fillId="0" borderId="9" xfId="0" applyFont="1" applyBorder="1" applyAlignment="1">
      <alignment horizontal="left" vertical="top" wrapText="1"/>
    </xf>
    <xf numFmtId="0" fontId="5" fillId="0" borderId="42" xfId="0" applyFont="1" applyBorder="1" applyAlignment="1">
      <alignment horizontal="left" vertical="top" wrapText="1"/>
    </xf>
    <xf numFmtId="0" fontId="5" fillId="0" borderId="28" xfId="0" applyFont="1" applyBorder="1" applyAlignment="1">
      <alignment horizontal="left" vertical="top" wrapText="1"/>
    </xf>
    <xf numFmtId="0" fontId="5" fillId="0" borderId="23" xfId="0" applyFont="1" applyBorder="1" applyAlignment="1">
      <alignment horizontal="left" vertical="top" wrapText="1"/>
    </xf>
    <xf numFmtId="0" fontId="16" fillId="0" borderId="28" xfId="0" applyFont="1" applyBorder="1" applyProtection="1">
      <protection locked="0"/>
    </xf>
    <xf numFmtId="0" fontId="0" fillId="0" borderId="29" xfId="0" applyBorder="1" applyProtection="1">
      <protection locked="0"/>
    </xf>
    <xf numFmtId="0" fontId="0" fillId="0" borderId="23" xfId="0" applyBorder="1" applyProtection="1">
      <protection locked="0"/>
    </xf>
    <xf numFmtId="0" fontId="5" fillId="0" borderId="36" xfId="0" applyFont="1" applyBorder="1" applyAlignment="1">
      <alignment horizontal="left" vertical="top" wrapText="1"/>
    </xf>
    <xf numFmtId="0" fontId="5" fillId="0" borderId="16" xfId="0" applyFont="1" applyBorder="1" applyAlignment="1">
      <alignment horizontal="left" vertical="top" wrapText="1"/>
    </xf>
    <xf numFmtId="0" fontId="5" fillId="0" borderId="41" xfId="0" applyFont="1" applyBorder="1" applyAlignment="1">
      <alignment horizontal="left" vertical="top" wrapText="1"/>
    </xf>
    <xf numFmtId="0" fontId="5" fillId="0" borderId="13" xfId="0" applyFont="1" applyBorder="1" applyAlignment="1">
      <alignment horizontal="center" vertical="top" wrapText="1"/>
    </xf>
    <xf numFmtId="0" fontId="5" fillId="0" borderId="6" xfId="0" applyFont="1" applyBorder="1" applyAlignment="1">
      <alignment horizontal="center" vertical="top" wrapText="1"/>
    </xf>
    <xf numFmtId="165" fontId="5" fillId="0" borderId="13" xfId="0" applyNumberFormat="1" applyFont="1" applyBorder="1" applyAlignment="1">
      <alignment horizontal="center" vertical="top" wrapText="1"/>
    </xf>
    <xf numFmtId="165" fontId="5" fillId="0" borderId="6" xfId="0" applyNumberFormat="1" applyFont="1" applyBorder="1" applyAlignment="1">
      <alignment horizontal="center" vertical="top" wrapText="1"/>
    </xf>
    <xf numFmtId="0" fontId="0" fillId="0" borderId="6" xfId="0" applyBorder="1" applyAlignment="1">
      <alignment horizontal="center" vertical="top" wrapText="1"/>
    </xf>
    <xf numFmtId="0" fontId="5" fillId="0" borderId="37" xfId="0" applyFont="1" applyBorder="1" applyAlignment="1">
      <alignment horizontal="center" vertical="top" wrapText="1"/>
    </xf>
    <xf numFmtId="0" fontId="5" fillId="0" borderId="42" xfId="0" applyFont="1" applyBorder="1" applyAlignment="1">
      <alignment horizontal="center" vertical="top" wrapText="1"/>
    </xf>
    <xf numFmtId="0" fontId="2" fillId="0" borderId="0" xfId="0" applyFont="1" applyAlignment="1">
      <alignment horizontal="center" vertical="top"/>
    </xf>
    <xf numFmtId="0" fontId="3" fillId="0" borderId="0" xfId="0" applyFont="1" applyAlignment="1">
      <alignment horizontal="left" vertical="top" wrapText="1" readingOrder="1"/>
    </xf>
    <xf numFmtId="0" fontId="0" fillId="0" borderId="0" xfId="0" applyAlignment="1">
      <alignment vertical="top" wrapText="1" readingOrder="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0" fontId="5" fillId="0" borderId="29"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39" xfId="0" applyFont="1" applyBorder="1" applyAlignment="1">
      <alignment horizontal="left" vertical="top" wrapText="1"/>
    </xf>
    <xf numFmtId="0" fontId="4" fillId="0" borderId="40" xfId="0" applyFont="1" applyBorder="1" applyAlignment="1">
      <alignment horizontal="center" wrapText="1"/>
    </xf>
    <xf numFmtId="0" fontId="0" fillId="0" borderId="40" xfId="0" applyBorder="1" applyAlignment="1">
      <alignment wrapText="1"/>
    </xf>
    <xf numFmtId="0" fontId="9" fillId="0" borderId="0" xfId="0" applyFont="1" applyAlignment="1">
      <alignment horizontal="justify" wrapText="1"/>
    </xf>
    <xf numFmtId="0" fontId="0" fillId="0" borderId="0" xfId="0" applyAlignment="1">
      <alignment wrapText="1"/>
    </xf>
    <xf numFmtId="0" fontId="0" fillId="0" borderId="29" xfId="0" applyBorder="1" applyAlignment="1">
      <alignment vertical="top" wrapText="1"/>
    </xf>
    <xf numFmtId="165" fontId="5" fillId="0" borderId="28" xfId="0" applyNumberFormat="1" applyFont="1" applyBorder="1" applyAlignment="1">
      <alignment horizontal="left" vertical="top" wrapText="1"/>
    </xf>
    <xf numFmtId="165" fontId="5" fillId="0" borderId="29" xfId="0" applyNumberFormat="1" applyFont="1" applyBorder="1" applyAlignment="1">
      <alignment horizontal="left" vertical="top" wrapText="1"/>
    </xf>
    <xf numFmtId="0" fontId="5" fillId="0" borderId="0" xfId="0" applyFont="1" applyAlignment="1">
      <alignment horizontal="left" vertical="top" wrapText="1"/>
    </xf>
    <xf numFmtId="0" fontId="0" fillId="0" borderId="0" xfId="0" applyAlignment="1">
      <alignment vertical="top" wrapText="1"/>
    </xf>
    <xf numFmtId="0" fontId="32" fillId="0" borderId="0" xfId="0" applyFont="1" applyAlignment="1">
      <alignment horizontal="center" vertical="center" wrapText="1"/>
    </xf>
    <xf numFmtId="0" fontId="0" fillId="0" borderId="0" xfId="0" applyAlignment="1">
      <alignment vertical="center" wrapText="1"/>
    </xf>
    <xf numFmtId="0" fontId="39" fillId="0" borderId="0" xfId="0" applyFont="1" applyAlignment="1">
      <alignment horizontal="center" wrapText="1"/>
    </xf>
    <xf numFmtId="0" fontId="10" fillId="0" borderId="13"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15" fillId="0" borderId="4" xfId="0" applyFont="1" applyBorder="1" applyAlignment="1">
      <alignment horizontal="center" wrapText="1"/>
    </xf>
    <xf numFmtId="0" fontId="15" fillId="0" borderId="5" xfId="0" applyFont="1" applyBorder="1" applyAlignment="1">
      <alignment horizontal="center" wrapText="1"/>
    </xf>
    <xf numFmtId="0" fontId="36" fillId="0" borderId="28" xfId="0" applyFont="1" applyBorder="1" applyAlignment="1">
      <alignment horizontal="right" vertical="center"/>
    </xf>
    <xf numFmtId="0" fontId="37" fillId="0" borderId="29" xfId="0" applyFont="1" applyBorder="1" applyAlignment="1">
      <alignment horizontal="right" vertical="center"/>
    </xf>
    <xf numFmtId="0" fontId="37" fillId="0" borderId="23" xfId="0" applyFont="1" applyBorder="1" applyAlignment="1">
      <alignment horizontal="right" vertical="center"/>
    </xf>
    <xf numFmtId="0" fontId="42" fillId="0" borderId="0" xfId="0" applyFont="1" applyAlignment="1">
      <alignment horizontal="center"/>
    </xf>
    <xf numFmtId="0" fontId="30" fillId="0" borderId="28" xfId="0" applyFont="1" applyBorder="1" applyAlignment="1">
      <alignment horizontal="left" vertical="center"/>
    </xf>
    <xf numFmtId="0" fontId="30" fillId="0" borderId="29" xfId="0" applyFont="1" applyBorder="1" applyAlignment="1">
      <alignment horizontal="left" vertical="center"/>
    </xf>
    <xf numFmtId="0" fontId="30" fillId="0" borderId="23" xfId="0" applyFont="1" applyBorder="1" applyAlignment="1">
      <alignment horizontal="left" vertical="center"/>
    </xf>
    <xf numFmtId="0" fontId="2" fillId="0" borderId="0" xfId="0" applyFont="1" applyAlignment="1">
      <alignment horizontal="center"/>
    </xf>
    <xf numFmtId="0" fontId="0" fillId="0" borderId="0" xfId="0"/>
    <xf numFmtId="0" fontId="3" fillId="0" borderId="28" xfId="0" applyFont="1" applyBorder="1" applyAlignment="1" applyProtection="1">
      <alignment readingOrder="1"/>
      <protection locked="0"/>
    </xf>
    <xf numFmtId="0" fontId="0" fillId="0" borderId="29" xfId="0" applyBorder="1" applyAlignment="1" applyProtection="1">
      <alignment readingOrder="1"/>
      <protection locked="0"/>
    </xf>
    <xf numFmtId="0" fontId="0" fillId="0" borderId="16" xfId="0" applyBorder="1" applyAlignment="1" applyProtection="1">
      <alignment readingOrder="1"/>
      <protection locked="0"/>
    </xf>
    <xf numFmtId="0" fontId="10" fillId="0" borderId="16" xfId="0" applyFont="1" applyBorder="1" applyAlignment="1">
      <alignment horizontal="center" wrapText="1"/>
    </xf>
    <xf numFmtId="0" fontId="0" fillId="0" borderId="0" xfId="0" applyAlignment="1">
      <alignment horizontal="center"/>
    </xf>
    <xf numFmtId="0" fontId="0" fillId="0" borderId="12" xfId="0" applyBorder="1" applyAlignment="1">
      <alignment horizontal="center"/>
    </xf>
    <xf numFmtId="0" fontId="0" fillId="0" borderId="14" xfId="0" applyBorder="1" applyAlignment="1">
      <alignment horizontal="center" wrapText="1"/>
    </xf>
    <xf numFmtId="0" fontId="0" fillId="0" borderId="15" xfId="0" applyBorder="1" applyAlignment="1">
      <alignment horizontal="center" wrapText="1"/>
    </xf>
    <xf numFmtId="0" fontId="0" fillId="0" borderId="14" xfId="0" applyBorder="1"/>
    <xf numFmtId="0" fontId="0" fillId="0" borderId="15" xfId="0" applyBorder="1"/>
    <xf numFmtId="0" fontId="5" fillId="0" borderId="43" xfId="0" applyFont="1" applyBorder="1" applyAlignment="1">
      <alignment horizontal="left"/>
    </xf>
    <xf numFmtId="0" fontId="0" fillId="0" borderId="41" xfId="0" applyBorder="1" applyAlignment="1">
      <alignment horizontal="left"/>
    </xf>
    <xf numFmtId="0" fontId="5" fillId="0" borderId="13" xfId="0" applyFont="1" applyBorder="1" applyAlignment="1">
      <alignment horizontal="center" wrapText="1"/>
    </xf>
    <xf numFmtId="0" fontId="3" fillId="0" borderId="9" xfId="0" applyFont="1" applyBorder="1" applyAlignment="1" applyProtection="1">
      <alignment readingOrder="1"/>
      <protection locked="0"/>
    </xf>
    <xf numFmtId="0" fontId="0" fillId="0" borderId="41" xfId="0" applyBorder="1" applyAlignment="1" applyProtection="1">
      <alignment readingOrder="1"/>
      <protection locked="0"/>
    </xf>
    <xf numFmtId="0" fontId="10" fillId="0" borderId="30" xfId="0" applyFont="1" applyBorder="1" applyAlignment="1">
      <alignment horizontal="center"/>
    </xf>
    <xf numFmtId="0" fontId="0" fillId="0" borderId="31" xfId="0" applyBorder="1" applyAlignment="1">
      <alignment horizontal="center"/>
    </xf>
    <xf numFmtId="0" fontId="0" fillId="0" borderId="8" xfId="0" applyBorder="1" applyAlignment="1">
      <alignment horizontal="center"/>
    </xf>
    <xf numFmtId="0" fontId="10" fillId="0" borderId="36" xfId="0" applyFont="1" applyBorder="1" applyAlignment="1" applyProtection="1">
      <alignment horizontal="left" vertical="top" wrapText="1" readingOrder="1"/>
      <protection locked="0"/>
    </xf>
    <xf numFmtId="0" fontId="0" fillId="0" borderId="1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0" xfId="0" applyAlignment="1" applyProtection="1">
      <alignment vertical="top" wrapText="1"/>
      <protection locked="0"/>
    </xf>
    <xf numFmtId="0" fontId="0" fillId="0" borderId="39"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41" xfId="0" applyBorder="1" applyAlignment="1" applyProtection="1">
      <alignment vertical="top" wrapText="1"/>
      <protection locked="0"/>
    </xf>
    <xf numFmtId="0" fontId="13" fillId="0" borderId="0" xfId="0" applyFont="1" applyAlignment="1" applyProtection="1">
      <alignment horizontal="center"/>
      <protection locked="0"/>
    </xf>
    <xf numFmtId="49" fontId="9" fillId="0" borderId="36" xfId="0" applyNumberFormat="1" applyFont="1" applyBorder="1" applyAlignment="1" applyProtection="1">
      <alignment horizontal="center" vertical="center" wrapText="1"/>
      <protection locked="0"/>
    </xf>
    <xf numFmtId="49" fontId="0" fillId="0" borderId="37" xfId="0" applyNumberFormat="1" applyBorder="1" applyAlignment="1" applyProtection="1">
      <alignment horizontal="center" vertical="center" wrapText="1"/>
      <protection locked="0"/>
    </xf>
    <xf numFmtId="49" fontId="0" fillId="0" borderId="38" xfId="0" applyNumberFormat="1" applyBorder="1" applyAlignment="1" applyProtection="1">
      <alignment horizontal="center" vertical="center" wrapText="1"/>
      <protection locked="0"/>
    </xf>
    <xf numFmtId="49" fontId="0" fillId="0" borderId="39" xfId="0" applyNumberFormat="1" applyBorder="1" applyAlignment="1" applyProtection="1">
      <alignment horizontal="center" vertical="center" wrapText="1"/>
      <protection locked="0"/>
    </xf>
    <xf numFmtId="49" fontId="0" fillId="0" borderId="9" xfId="0" applyNumberFormat="1" applyBorder="1" applyAlignment="1" applyProtection="1">
      <alignment horizontal="center" vertical="center" wrapText="1"/>
      <protection locked="0"/>
    </xf>
    <xf numFmtId="49" fontId="0" fillId="0" borderId="42" xfId="0" applyNumberFormat="1" applyBorder="1" applyAlignment="1" applyProtection="1">
      <alignment horizontal="center" vertical="center" wrapText="1"/>
      <protection locked="0"/>
    </xf>
    <xf numFmtId="0" fontId="9" fillId="2" borderId="36" xfId="0" applyFont="1" applyFill="1" applyBorder="1" applyAlignment="1">
      <alignment horizontal="center" vertical="center" wrapText="1"/>
    </xf>
    <xf numFmtId="0" fontId="0" fillId="2" borderId="16"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0" xfId="0" applyFill="1" applyAlignment="1">
      <alignment horizontal="center" vertical="center" wrapText="1"/>
    </xf>
    <xf numFmtId="0" fontId="0" fillId="2" borderId="39" xfId="0" applyFill="1" applyBorder="1" applyAlignment="1">
      <alignment horizontal="center" vertical="center" wrapText="1"/>
    </xf>
    <xf numFmtId="0" fontId="9" fillId="0" borderId="14"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9" fillId="0" borderId="38" xfId="0" applyFont="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18" fillId="3" borderId="36" xfId="0" applyFont="1" applyFill="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16" fillId="0" borderId="28" xfId="0" applyFont="1" applyBorder="1" applyAlignment="1">
      <alignment horizontal="left"/>
    </xf>
    <xf numFmtId="0" fontId="5" fillId="0" borderId="29" xfId="0" applyFont="1" applyBorder="1" applyAlignment="1">
      <alignment horizontal="left"/>
    </xf>
    <xf numFmtId="0" fontId="5" fillId="0" borderId="23" xfId="0" applyFont="1" applyBorder="1" applyAlignment="1">
      <alignment horizontal="left"/>
    </xf>
    <xf numFmtId="165" fontId="3" fillId="0" borderId="6" xfId="0" applyNumberFormat="1" applyFont="1" applyBorder="1" applyAlignment="1" applyProtection="1">
      <alignment vertical="center" wrapText="1"/>
      <protection locked="0"/>
    </xf>
    <xf numFmtId="165" fontId="3" fillId="0" borderId="19" xfId="0" applyNumberFormat="1" applyFont="1" applyBorder="1" applyAlignment="1">
      <alignment vertical="center" wrapText="1"/>
    </xf>
    <xf numFmtId="165" fontId="0" fillId="0" borderId="44" xfId="0" applyNumberFormat="1" applyBorder="1"/>
    <xf numFmtId="0" fontId="18" fillId="3" borderId="36" xfId="0" applyFont="1" applyFill="1" applyBorder="1" applyAlignment="1">
      <alignment horizontal="center" wrapText="1"/>
    </xf>
    <xf numFmtId="0" fontId="18" fillId="3" borderId="37" xfId="0" applyFont="1" applyFill="1" applyBorder="1" applyAlignment="1">
      <alignment horizontal="center" wrapText="1"/>
    </xf>
    <xf numFmtId="0" fontId="0" fillId="0" borderId="38" xfId="0" applyBorder="1" applyAlignment="1">
      <alignment vertical="center" wrapText="1"/>
    </xf>
    <xf numFmtId="0" fontId="0" fillId="0" borderId="17" xfId="0" applyBorder="1" applyAlignment="1">
      <alignment vertical="center" wrapText="1"/>
    </xf>
    <xf numFmtId="0" fontId="18" fillId="3" borderId="28" xfId="0" applyFont="1" applyFill="1" applyBorder="1" applyAlignment="1">
      <alignment horizontal="center" vertical="center" wrapText="1"/>
    </xf>
    <xf numFmtId="0" fontId="0" fillId="0" borderId="23" xfId="0" applyBorder="1" applyAlignment="1">
      <alignment horizontal="center" vertical="center"/>
    </xf>
    <xf numFmtId="0" fontId="9" fillId="0" borderId="45" xfId="0" applyFont="1" applyBorder="1" applyAlignment="1" applyProtection="1">
      <alignment horizontal="center" vertical="center" wrapText="1"/>
      <protection locked="0"/>
    </xf>
    <xf numFmtId="49" fontId="9" fillId="0" borderId="46" xfId="0" applyNumberFormat="1" applyFont="1" applyBorder="1" applyAlignment="1" applyProtection="1">
      <alignment horizontal="center" vertical="center" wrapText="1"/>
      <protection locked="0"/>
    </xf>
    <xf numFmtId="49" fontId="0" fillId="0" borderId="47" xfId="0" applyNumberFormat="1" applyBorder="1" applyAlignment="1" applyProtection="1">
      <alignment horizontal="center" vertical="center" wrapText="1"/>
      <protection locked="0"/>
    </xf>
    <xf numFmtId="0" fontId="12" fillId="0" borderId="36" xfId="0" applyFont="1" applyBorder="1" applyAlignment="1">
      <alignment horizontal="center" vertical="center" wrapText="1"/>
    </xf>
    <xf numFmtId="0" fontId="0" fillId="0" borderId="37" xfId="0" applyBorder="1" applyAlignment="1">
      <alignment horizontal="center" vertical="center" wrapText="1"/>
    </xf>
    <xf numFmtId="0" fontId="12" fillId="0" borderId="17" xfId="0" applyFont="1" applyBorder="1" applyAlignment="1">
      <alignment horizontal="center" vertical="center" wrapText="1"/>
    </xf>
    <xf numFmtId="0" fontId="0" fillId="0" borderId="18" xfId="0" applyBorder="1" applyAlignment="1">
      <alignment horizontal="center" vertical="center" wrapText="1"/>
    </xf>
    <xf numFmtId="0" fontId="18" fillId="3" borderId="38"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17" xfId="0" applyFont="1" applyFill="1" applyBorder="1" applyAlignment="1">
      <alignment horizontal="center" vertical="top" wrapText="1"/>
    </xf>
    <xf numFmtId="0" fontId="18" fillId="3" borderId="18" xfId="0" applyFont="1" applyFill="1" applyBorder="1" applyAlignment="1">
      <alignment horizontal="center" vertical="top" wrapText="1"/>
    </xf>
    <xf numFmtId="0" fontId="22" fillId="0" borderId="37" xfId="0" applyFont="1" applyBorder="1" applyAlignment="1">
      <alignment horizontal="center" wrapText="1"/>
    </xf>
    <xf numFmtId="0" fontId="22" fillId="0" borderId="38" xfId="0" applyFont="1" applyBorder="1" applyAlignment="1">
      <alignment horizontal="center" wrapText="1"/>
    </xf>
    <xf numFmtId="0" fontId="22" fillId="0" borderId="39" xfId="0" applyFont="1" applyBorder="1" applyAlignment="1">
      <alignment horizontal="center" wrapText="1"/>
    </xf>
    <xf numFmtId="0" fontId="22" fillId="0" borderId="18" xfId="0" applyFont="1" applyBorder="1" applyAlignment="1">
      <alignment horizontal="center" vertical="top" wrapText="1"/>
    </xf>
    <xf numFmtId="0" fontId="17" fillId="2" borderId="36" xfId="0" applyFont="1" applyFill="1" applyBorder="1" applyAlignment="1">
      <alignment horizontal="justify" wrapText="1"/>
    </xf>
    <xf numFmtId="0" fontId="0" fillId="2" borderId="37" xfId="0" applyFill="1" applyBorder="1"/>
    <xf numFmtId="0" fontId="0" fillId="2" borderId="38" xfId="0" applyFill="1" applyBorder="1"/>
    <xf numFmtId="0" fontId="0" fillId="2" borderId="39" xfId="0" applyFill="1" applyBorder="1"/>
    <xf numFmtId="0" fontId="0" fillId="2" borderId="9" xfId="0" applyFill="1" applyBorder="1"/>
    <xf numFmtId="0" fontId="0" fillId="2" borderId="42" xfId="0" applyFill="1" applyBorder="1"/>
    <xf numFmtId="165" fontId="12" fillId="0" borderId="28" xfId="0" applyNumberFormat="1" applyFont="1" applyBorder="1" applyAlignment="1">
      <alignment horizontal="right" vertical="center" wrapText="1"/>
    </xf>
    <xf numFmtId="0" fontId="12" fillId="0" borderId="29" xfId="0" applyFont="1" applyBorder="1" applyAlignment="1">
      <alignment horizontal="right" wrapText="1"/>
    </xf>
    <xf numFmtId="0" fontId="12" fillId="0" borderId="23" xfId="0" applyFont="1" applyBorder="1" applyAlignment="1">
      <alignment horizontal="right" wrapText="1"/>
    </xf>
    <xf numFmtId="0" fontId="3" fillId="0" borderId="9" xfId="0" applyFont="1" applyBorder="1" applyAlignment="1" applyProtection="1">
      <alignment horizontal="left" vertical="top" wrapText="1"/>
      <protection locked="0"/>
    </xf>
    <xf numFmtId="0" fontId="0" fillId="0" borderId="42" xfId="0" applyBorder="1" applyAlignment="1" applyProtection="1">
      <alignment horizontal="left" wrapText="1"/>
      <protection locked="0"/>
    </xf>
    <xf numFmtId="0" fontId="18" fillId="0" borderId="38" xfId="0" applyFont="1" applyBorder="1" applyAlignment="1">
      <alignment horizontal="right" vertical="center"/>
    </xf>
    <xf numFmtId="0" fontId="21" fillId="0" borderId="0" xfId="0" applyFont="1" applyAlignment="1">
      <alignment horizontal="right"/>
    </xf>
    <xf numFmtId="0" fontId="19" fillId="0" borderId="0" xfId="0" applyFont="1" applyAlignment="1">
      <alignment vertical="center"/>
    </xf>
    <xf numFmtId="16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18" fillId="3" borderId="13" xfId="0" applyFont="1" applyFill="1" applyBorder="1" applyAlignment="1">
      <alignment horizontal="center" wrapText="1"/>
    </xf>
    <xf numFmtId="0" fontId="22" fillId="0" borderId="14" xfId="0" applyFont="1" applyBorder="1" applyAlignment="1">
      <alignment horizontal="center" wrapText="1"/>
    </xf>
    <xf numFmtId="0" fontId="18" fillId="3" borderId="13" xfId="0" applyFont="1" applyFill="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xf>
    <xf numFmtId="0" fontId="22" fillId="0" borderId="39" xfId="0" applyFont="1" applyBorder="1" applyAlignment="1">
      <alignment horizontal="center" vertical="center"/>
    </xf>
    <xf numFmtId="0" fontId="22" fillId="0" borderId="18" xfId="0" applyFont="1" applyBorder="1" applyAlignment="1">
      <alignment horizontal="center" vertical="center"/>
    </xf>
    <xf numFmtId="0" fontId="8" fillId="0" borderId="28" xfId="0" applyFont="1" applyBorder="1" applyAlignment="1" applyProtection="1">
      <alignment horizontal="left" wrapText="1"/>
      <protection locked="0"/>
    </xf>
    <xf numFmtId="0" fontId="8" fillId="0" borderId="23" xfId="0" applyFont="1" applyBorder="1" applyAlignment="1" applyProtection="1">
      <alignment horizontal="left" wrapText="1"/>
      <protection locked="0"/>
    </xf>
    <xf numFmtId="0" fontId="1" fillId="0" borderId="0" xfId="0" applyFont="1" applyAlignment="1">
      <alignment horizontal="center"/>
    </xf>
    <xf numFmtId="0" fontId="15" fillId="0" borderId="0" xfId="0" applyFont="1" applyAlignment="1">
      <alignment horizontal="center" wrapText="1"/>
    </xf>
    <xf numFmtId="0" fontId="19" fillId="0" borderId="0" xfId="0" applyFont="1" applyAlignment="1">
      <alignment horizontal="center" wrapText="1"/>
    </xf>
    <xf numFmtId="0" fontId="19" fillId="0" borderId="35" xfId="0" applyFont="1" applyBorder="1" applyAlignment="1">
      <alignment horizontal="center" wrapText="1"/>
    </xf>
    <xf numFmtId="0" fontId="9" fillId="0" borderId="41" xfId="0" applyFont="1" applyBorder="1" applyAlignment="1">
      <alignment horizontal="justify"/>
    </xf>
    <xf numFmtId="0" fontId="0" fillId="0" borderId="41" xfId="0" applyBorder="1"/>
    <xf numFmtId="0" fontId="35" fillId="0" borderId="28" xfId="0" applyFont="1" applyBorder="1" applyAlignment="1">
      <alignment horizontal="right"/>
    </xf>
    <xf numFmtId="0" fontId="35" fillId="0" borderId="29" xfId="0" applyFont="1" applyBorder="1" applyAlignment="1">
      <alignment horizontal="right"/>
    </xf>
    <xf numFmtId="0" fontId="12" fillId="0" borderId="29" xfId="0" applyFont="1" applyBorder="1" applyAlignment="1">
      <alignment horizontal="right"/>
    </xf>
    <xf numFmtId="0" fontId="12" fillId="0" borderId="23" xfId="0" applyFont="1" applyBorder="1" applyAlignment="1">
      <alignment horizontal="right"/>
    </xf>
    <xf numFmtId="0" fontId="16" fillId="0" borderId="28" xfId="0" applyFont="1" applyBorder="1" applyAlignment="1">
      <alignment horizontal="left" wrapText="1"/>
    </xf>
    <xf numFmtId="0" fontId="0" fillId="0" borderId="29" xfId="0" applyBorder="1" applyAlignment="1">
      <alignment wrapText="1"/>
    </xf>
    <xf numFmtId="0" fontId="0" fillId="0" borderId="23" xfId="0" applyBorder="1" applyAlignment="1">
      <alignment wrapText="1"/>
    </xf>
    <xf numFmtId="0" fontId="15" fillId="3" borderId="48" xfId="0" applyFont="1" applyFill="1" applyBorder="1" applyAlignment="1">
      <alignment horizontal="center" wrapText="1"/>
    </xf>
    <xf numFmtId="0" fontId="15" fillId="3" borderId="49" xfId="0" applyFont="1" applyFill="1" applyBorder="1" applyAlignment="1">
      <alignment horizontal="center" wrapText="1"/>
    </xf>
    <xf numFmtId="0" fontId="8" fillId="0" borderId="19" xfId="0" applyFont="1" applyBorder="1" applyAlignment="1" applyProtection="1">
      <alignment horizontal="left" wrapText="1"/>
      <protection locked="0"/>
    </xf>
    <xf numFmtId="0" fontId="8" fillId="0" borderId="44" xfId="0" applyFont="1" applyBorder="1" applyAlignment="1" applyProtection="1">
      <alignment horizontal="left" wrapText="1"/>
      <protection locked="0"/>
    </xf>
    <xf numFmtId="0" fontId="0" fillId="0" borderId="29" xfId="0" applyBorder="1" applyAlignment="1">
      <alignment horizontal="right"/>
    </xf>
    <xf numFmtId="0" fontId="1" fillId="0" borderId="0" xfId="0" applyFont="1" applyAlignment="1" applyProtection="1">
      <alignment horizontal="center"/>
      <protection locked="0"/>
    </xf>
    <xf numFmtId="0" fontId="0" fillId="0" borderId="0" xfId="0" applyProtection="1">
      <protection locked="0"/>
    </xf>
    <xf numFmtId="0" fontId="9" fillId="0" borderId="41" xfId="0" applyFont="1" applyBorder="1" applyAlignment="1">
      <alignment horizontal="justify" vertical="top"/>
    </xf>
    <xf numFmtId="0" fontId="0" fillId="0" borderId="41" xfId="0" applyBorder="1" applyAlignment="1">
      <alignment vertical="top"/>
    </xf>
    <xf numFmtId="0" fontId="16" fillId="0" borderId="23" xfId="0" applyFont="1" applyBorder="1" applyAlignment="1">
      <alignment horizontal="left" wrapText="1"/>
    </xf>
    <xf numFmtId="0" fontId="16" fillId="0" borderId="29" xfId="0" applyFont="1" applyBorder="1" applyAlignment="1">
      <alignment horizontal="left" wrapText="1"/>
    </xf>
    <xf numFmtId="0" fontId="35" fillId="0" borderId="28" xfId="0" applyFont="1" applyBorder="1" applyAlignment="1">
      <alignment horizontal="right" vertical="top" wrapText="1"/>
    </xf>
    <xf numFmtId="0" fontId="13" fillId="0" borderId="0" xfId="0" applyFont="1" applyAlignment="1">
      <alignment horizontal="center"/>
    </xf>
    <xf numFmtId="0" fontId="0" fillId="0" borderId="0" xfId="0" applyAlignment="1" applyProtection="1">
      <alignment wrapText="1"/>
      <protection locked="0"/>
    </xf>
    <xf numFmtId="0" fontId="10" fillId="0" borderId="0" xfId="0" applyFont="1" applyAlignment="1">
      <alignment horizontal="justify" vertical="top" wrapText="1"/>
    </xf>
    <xf numFmtId="0" fontId="5" fillId="0" borderId="0" xfId="0" applyFont="1" applyAlignment="1">
      <alignment vertical="center" wrapText="1"/>
    </xf>
    <xf numFmtId="0" fontId="0" fillId="0" borderId="0" xfId="0" applyAlignment="1">
      <alignment horizontal="center" vertical="center" wrapText="1"/>
    </xf>
    <xf numFmtId="0" fontId="5" fillId="2" borderId="0" xfId="0" applyFont="1" applyFill="1" applyAlignment="1">
      <alignment vertical="center" wrapText="1"/>
    </xf>
    <xf numFmtId="0" fontId="0" fillId="2" borderId="0" xfId="0" applyFill="1" applyAlignment="1">
      <alignment vertical="center" wrapText="1"/>
    </xf>
    <xf numFmtId="0" fontId="28" fillId="0" borderId="0" xfId="0" applyFont="1" applyAlignment="1">
      <alignment horizontal="center"/>
    </xf>
    <xf numFmtId="0" fontId="28" fillId="2" borderId="0" xfId="0" applyFont="1" applyFill="1" applyAlignment="1">
      <alignment horizontal="center"/>
    </xf>
    <xf numFmtId="0" fontId="6" fillId="0" borderId="0" xfId="0" applyFont="1" applyAlignment="1">
      <alignment horizontal="justify" wrapText="1"/>
    </xf>
    <xf numFmtId="0" fontId="15" fillId="0" borderId="30" xfId="0" applyFont="1" applyBorder="1" applyAlignment="1">
      <alignment horizontal="center" wrapText="1"/>
    </xf>
    <xf numFmtId="0" fontId="15" fillId="0" borderId="8" xfId="0" applyFont="1" applyBorder="1" applyAlignment="1">
      <alignment horizontal="center" wrapText="1"/>
    </xf>
    <xf numFmtId="0" fontId="0" fillId="0" borderId="29" xfId="0" applyBorder="1" applyAlignment="1">
      <alignment horizontal="left"/>
    </xf>
    <xf numFmtId="0" fontId="0" fillId="0" borderId="23" xfId="0" applyBorder="1" applyAlignment="1">
      <alignment horizontal="left"/>
    </xf>
    <xf numFmtId="0" fontId="3" fillId="0" borderId="9" xfId="0" applyFont="1" applyBorder="1" applyAlignment="1" applyProtection="1">
      <alignment horizontal="justify" vertical="top" wrapText="1"/>
      <protection locked="0"/>
    </xf>
    <xf numFmtId="0" fontId="0" fillId="0" borderId="42" xfId="0" applyBorder="1" applyProtection="1">
      <protection locked="0"/>
    </xf>
    <xf numFmtId="0" fontId="9" fillId="0" borderId="38"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49" fontId="9" fillId="0" borderId="38" xfId="0" applyNumberFormat="1" applyFont="1" applyBorder="1" applyAlignment="1" applyProtection="1">
      <alignment horizontal="center" vertical="center" wrapText="1"/>
      <protection locked="0"/>
    </xf>
    <xf numFmtId="0" fontId="22" fillId="0" borderId="39" xfId="0" applyFont="1" applyBorder="1" applyAlignment="1">
      <alignment vertical="center" wrapText="1"/>
    </xf>
    <xf numFmtId="0" fontId="9" fillId="0" borderId="14" xfId="0" applyFont="1" applyBorder="1" applyAlignment="1" applyProtection="1">
      <alignment horizontal="center" vertical="center" wrapText="1"/>
      <protection locked="0"/>
    </xf>
    <xf numFmtId="165" fontId="3" fillId="0" borderId="28" xfId="0" applyNumberFormat="1" applyFont="1" applyBorder="1" applyAlignment="1">
      <alignment vertical="center" wrapText="1"/>
    </xf>
    <xf numFmtId="165" fontId="0" fillId="0" borderId="23" xfId="0" applyNumberFormat="1" applyBorder="1"/>
    <xf numFmtId="165" fontId="3" fillId="0" borderId="9" xfId="0" applyNumberFormat="1" applyFont="1" applyBorder="1" applyAlignment="1">
      <alignment vertical="center" wrapText="1"/>
    </xf>
    <xf numFmtId="165" fontId="0" fillId="0" borderId="42" xfId="0" applyNumberFormat="1" applyBorder="1"/>
    <xf numFmtId="0" fontId="8" fillId="0" borderId="7" xfId="0" applyFont="1" applyBorder="1" applyAlignment="1" applyProtection="1">
      <alignment horizontal="justify" wrapText="1"/>
      <protection locked="0"/>
    </xf>
    <xf numFmtId="0" fontId="8" fillId="0" borderId="6" xfId="0" applyFont="1" applyBorder="1" applyAlignment="1" applyProtection="1">
      <alignment horizontal="justify" wrapText="1"/>
      <protection locked="0"/>
    </xf>
    <xf numFmtId="0" fontId="8" fillId="0" borderId="28" xfId="0" applyFont="1" applyBorder="1" applyAlignment="1" applyProtection="1">
      <alignment horizontal="justify" wrapText="1"/>
      <protection locked="0"/>
    </xf>
    <xf numFmtId="0" fontId="8" fillId="0" borderId="23" xfId="0" applyFont="1" applyBorder="1" applyAlignment="1" applyProtection="1">
      <alignment horizontal="justify" wrapText="1"/>
      <protection locked="0"/>
    </xf>
    <xf numFmtId="0" fontId="8" fillId="0" borderId="19" xfId="0" applyFont="1" applyBorder="1" applyAlignment="1" applyProtection="1">
      <alignment horizontal="justify" wrapText="1"/>
      <protection locked="0"/>
    </xf>
    <xf numFmtId="0" fontId="8" fillId="0" borderId="44" xfId="0" applyFont="1" applyBorder="1" applyAlignment="1" applyProtection="1">
      <alignment horizontal="justify"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76200</xdr:colOff>
      <xdr:row>12</xdr:row>
      <xdr:rowOff>38100</xdr:rowOff>
    </xdr:to>
    <xdr:sp macro="" textlink="">
      <xdr:nvSpPr>
        <xdr:cNvPr id="6153" name="Text Box 1">
          <a:extLst>
            <a:ext uri="{FF2B5EF4-FFF2-40B4-BE49-F238E27FC236}">
              <a16:creationId xmlns:a16="http://schemas.microsoft.com/office/drawing/2014/main" id="{2CD5E614-73BC-481E-9305-44DD61384C00}"/>
            </a:ext>
          </a:extLst>
        </xdr:cNvPr>
        <xdr:cNvSpPr txBox="1">
          <a:spLocks noChangeArrowheads="1"/>
        </xdr:cNvSpPr>
      </xdr:nvSpPr>
      <xdr:spPr bwMode="auto">
        <a:xfrm>
          <a:off x="6134100" y="50292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2727-CE22-43D9-9104-BFF7B94FB2F3}">
  <sheetPr>
    <tabColor indexed="34"/>
  </sheetPr>
  <dimension ref="A1:B11"/>
  <sheetViews>
    <sheetView workbookViewId="0">
      <selection activeCell="B9" sqref="B9"/>
    </sheetView>
  </sheetViews>
  <sheetFormatPr defaultRowHeight="12.75" x14ac:dyDescent="0.2"/>
  <cols>
    <col min="1" max="1" width="9.140625" style="4" customWidth="1"/>
    <col min="2" max="2" width="82.85546875" style="4" customWidth="1"/>
  </cols>
  <sheetData>
    <row r="1" spans="1:2" ht="19.5" x14ac:dyDescent="0.4">
      <c r="B1" s="190" t="s">
        <v>158</v>
      </c>
    </row>
    <row r="2" spans="1:2" ht="15" x14ac:dyDescent="0.25">
      <c r="B2" s="191" t="s">
        <v>181</v>
      </c>
    </row>
    <row r="3" spans="1:2" ht="33" customHeight="1" x14ac:dyDescent="0.2">
      <c r="A3" s="236" t="s">
        <v>0</v>
      </c>
      <c r="B3" s="237"/>
    </row>
    <row r="4" spans="1:2" ht="42" customHeight="1" x14ac:dyDescent="0.2">
      <c r="A4" s="238" t="s">
        <v>1</v>
      </c>
      <c r="B4" s="230"/>
    </row>
    <row r="5" spans="1:2" ht="13.5" customHeight="1" x14ac:dyDescent="0.2">
      <c r="A5" s="230"/>
      <c r="B5" s="230"/>
    </row>
    <row r="7" spans="1:2" ht="45.75" customHeight="1" x14ac:dyDescent="0.2">
      <c r="A7" s="180" t="s">
        <v>2</v>
      </c>
      <c r="B7" s="181" t="s">
        <v>161</v>
      </c>
    </row>
    <row r="8" spans="1:2" ht="71.25" customHeight="1" x14ac:dyDescent="0.2">
      <c r="A8" s="180" t="s">
        <v>2</v>
      </c>
      <c r="B8" s="67" t="s">
        <v>3</v>
      </c>
    </row>
    <row r="9" spans="1:2" ht="46.5" customHeight="1" x14ac:dyDescent="0.2">
      <c r="A9" s="180" t="s">
        <v>2</v>
      </c>
      <c r="B9" s="67" t="s">
        <v>179</v>
      </c>
    </row>
    <row r="10" spans="1:2" ht="59.25" customHeight="1" x14ac:dyDescent="0.2">
      <c r="A10" s="180" t="s">
        <v>2</v>
      </c>
      <c r="B10" s="67" t="s">
        <v>4</v>
      </c>
    </row>
    <row r="11" spans="1:2" ht="72" customHeight="1" x14ac:dyDescent="0.2">
      <c r="A11" s="180" t="s">
        <v>2</v>
      </c>
      <c r="B11" s="67" t="s">
        <v>5</v>
      </c>
    </row>
  </sheetData>
  <mergeCells count="3">
    <mergeCell ref="A3:B3"/>
    <mergeCell ref="A4:B4"/>
    <mergeCell ref="A5:B5"/>
  </mergeCells>
  <phoneticPr fontId="12" type="noConversion"/>
  <pageMargins left="0.5" right="0.5" top="1" bottom="0.5" header="0.5" footer="0.25"/>
  <pageSetup orientation="portrait" r:id="rId1"/>
  <headerFooter alignWithMargins="0">
    <oddFooter>&amp;L&amp;F&amp;R&amp;P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686D8-012F-43A8-BD56-16D52B3205FF}">
  <sheetPr>
    <tabColor indexed="13"/>
  </sheetPr>
  <dimension ref="A1:H16"/>
  <sheetViews>
    <sheetView workbookViewId="0">
      <selection activeCell="E6" sqref="E6"/>
    </sheetView>
  </sheetViews>
  <sheetFormatPr defaultRowHeight="12.75" x14ac:dyDescent="0.2"/>
  <cols>
    <col min="1" max="1" width="96.140625" customWidth="1"/>
  </cols>
  <sheetData>
    <row r="1" spans="1:8" ht="15" x14ac:dyDescent="0.3">
      <c r="A1" s="188" t="s">
        <v>158</v>
      </c>
      <c r="B1" s="189"/>
      <c r="C1" s="189"/>
      <c r="D1" s="189"/>
      <c r="E1" s="189"/>
      <c r="F1" s="189"/>
    </row>
    <row r="2" spans="1:8" ht="19.5" x14ac:dyDescent="0.2">
      <c r="A2" s="192" t="s">
        <v>182</v>
      </c>
      <c r="B2" s="192"/>
      <c r="C2" s="192"/>
      <c r="D2" s="192"/>
      <c r="E2" s="192"/>
      <c r="F2" s="192"/>
      <c r="G2" s="192"/>
      <c r="H2" s="192"/>
    </row>
    <row r="3" spans="1:8" ht="15.75" x14ac:dyDescent="0.25">
      <c r="A3" s="68" t="s">
        <v>146</v>
      </c>
    </row>
    <row r="5" spans="1:8" ht="135.75" customHeight="1" x14ac:dyDescent="0.2">
      <c r="A5" s="67" t="s">
        <v>147</v>
      </c>
    </row>
    <row r="6" spans="1:8" ht="186.75" customHeight="1" x14ac:dyDescent="0.2">
      <c r="A6" s="67" t="s">
        <v>148</v>
      </c>
      <c r="E6" s="2" t="s">
        <v>47</v>
      </c>
    </row>
    <row r="8" spans="1:8" x14ac:dyDescent="0.2">
      <c r="A8" t="s">
        <v>47</v>
      </c>
    </row>
    <row r="10" spans="1:8" x14ac:dyDescent="0.2">
      <c r="A10" t="s">
        <v>47</v>
      </c>
    </row>
    <row r="12" spans="1:8" x14ac:dyDescent="0.2">
      <c r="A12" t="s">
        <v>47</v>
      </c>
    </row>
    <row r="13" spans="1:8" x14ac:dyDescent="0.2">
      <c r="A13" t="s">
        <v>47</v>
      </c>
    </row>
    <row r="14" spans="1:8" x14ac:dyDescent="0.2">
      <c r="A14" t="s">
        <v>47</v>
      </c>
    </row>
    <row r="16" spans="1:8" x14ac:dyDescent="0.2">
      <c r="A16" t="s">
        <v>47</v>
      </c>
    </row>
  </sheetData>
  <phoneticPr fontId="12" type="noConversion"/>
  <pageMargins left="0.75" right="0.75" top="1" bottom="1" header="0.5" footer="0.5"/>
  <pageSetup orientation="portrait" horizontalDpi="1200" verticalDpi="1200" r:id="rId1"/>
  <headerFooter alignWithMargins="0">
    <oddFooter>&amp;RRevised: 7/6/2009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4B95-43EC-4AC1-B91E-66A2B457C7DC}">
  <sheetPr>
    <tabColor indexed="15"/>
  </sheetPr>
  <dimension ref="A1:H24"/>
  <sheetViews>
    <sheetView workbookViewId="0">
      <selection activeCell="K17" sqref="K17"/>
    </sheetView>
  </sheetViews>
  <sheetFormatPr defaultRowHeight="12.75" x14ac:dyDescent="0.2"/>
  <cols>
    <col min="1" max="1" width="34.85546875" style="26" customWidth="1"/>
    <col min="2" max="2" width="6.140625" style="26" customWidth="1"/>
    <col min="3" max="3" width="33.140625" style="26" customWidth="1"/>
    <col min="4" max="4" width="5.140625" style="26" customWidth="1"/>
    <col min="5" max="5" width="14.42578125" style="26" customWidth="1"/>
    <col min="6" max="6" width="12.5703125" style="26" customWidth="1"/>
    <col min="7" max="7" width="7.85546875" style="26" customWidth="1"/>
    <col min="8" max="8" width="15.140625" style="26" customWidth="1"/>
    <col min="9" max="9" width="10.140625" style="26" bestFit="1" customWidth="1"/>
    <col min="10" max="16384" width="9.140625" style="26"/>
  </cols>
  <sheetData>
    <row r="1" spans="1:8" ht="15" x14ac:dyDescent="0.3">
      <c r="A1" s="279" t="s">
        <v>158</v>
      </c>
      <c r="B1" s="279"/>
      <c r="C1" s="279"/>
      <c r="D1" s="279"/>
      <c r="E1" s="279"/>
      <c r="F1" s="279"/>
      <c r="G1" s="279"/>
      <c r="H1" s="279"/>
    </row>
    <row r="2" spans="1:8" ht="15" x14ac:dyDescent="0.3">
      <c r="A2" s="279" t="s">
        <v>182</v>
      </c>
      <c r="B2" s="279"/>
      <c r="C2" s="279"/>
      <c r="D2" s="279"/>
      <c r="E2" s="279"/>
      <c r="F2" s="279"/>
      <c r="G2" s="279"/>
      <c r="H2" s="279"/>
    </row>
    <row r="3" spans="1:8" ht="19.5" x14ac:dyDescent="0.4">
      <c r="A3" s="251" t="s">
        <v>167</v>
      </c>
      <c r="B3" s="251"/>
      <c r="C3" s="252"/>
      <c r="D3" s="252"/>
      <c r="E3" s="252"/>
      <c r="F3" s="252"/>
      <c r="G3" s="252"/>
      <c r="H3" s="252"/>
    </row>
    <row r="4" spans="1:8" x14ac:dyDescent="0.2">
      <c r="A4" s="132"/>
      <c r="B4" s="132"/>
      <c r="C4" s="132"/>
    </row>
    <row r="5" spans="1:8" x14ac:dyDescent="0.2">
      <c r="A5" s="142" t="s">
        <v>162</v>
      </c>
      <c r="B5" s="248">
        <f>'Form I-Budget Summary'!E4</f>
        <v>0</v>
      </c>
      <c r="C5" s="405"/>
      <c r="D5" s="405"/>
      <c r="E5" s="405"/>
      <c r="F5" s="405"/>
      <c r="G5" s="405"/>
      <c r="H5" s="406"/>
    </row>
    <row r="6" spans="1:8" ht="15" thickBot="1" x14ac:dyDescent="0.25">
      <c r="A6" s="80"/>
      <c r="B6" s="80"/>
      <c r="C6" s="80"/>
      <c r="D6" s="133"/>
    </row>
    <row r="7" spans="1:8" ht="18" customHeight="1" thickBot="1" x14ac:dyDescent="0.35">
      <c r="A7" s="143" t="s">
        <v>58</v>
      </c>
      <c r="B7" s="256" t="s">
        <v>59</v>
      </c>
      <c r="C7" s="239" t="s">
        <v>60</v>
      </c>
      <c r="D7" s="239" t="s">
        <v>61</v>
      </c>
      <c r="E7" s="239" t="s">
        <v>62</v>
      </c>
      <c r="F7" s="239" t="s">
        <v>63</v>
      </c>
      <c r="G7" s="265" t="s">
        <v>64</v>
      </c>
      <c r="H7" s="239" t="s">
        <v>65</v>
      </c>
    </row>
    <row r="8" spans="1:8" s="134" customFormat="1" ht="13.5" customHeight="1" x14ac:dyDescent="0.2">
      <c r="A8" s="144" t="s">
        <v>66</v>
      </c>
      <c r="B8" s="257"/>
      <c r="C8" s="259"/>
      <c r="D8" s="261"/>
      <c r="E8" s="240"/>
      <c r="F8" s="240"/>
      <c r="G8" s="259"/>
      <c r="H8" s="240"/>
    </row>
    <row r="9" spans="1:8" s="134" customFormat="1" ht="13.5" customHeight="1" thickBot="1" x14ac:dyDescent="0.25">
      <c r="A9" s="145" t="s">
        <v>67</v>
      </c>
      <c r="B9" s="258"/>
      <c r="C9" s="260"/>
      <c r="D9" s="262"/>
      <c r="E9" s="241"/>
      <c r="F9" s="241"/>
      <c r="G9" s="260"/>
      <c r="H9" s="241"/>
    </row>
    <row r="10" spans="1:8" ht="15" thickTop="1" x14ac:dyDescent="0.2">
      <c r="A10" s="27"/>
      <c r="B10" s="28" t="s">
        <v>47</v>
      </c>
      <c r="C10" s="29" t="s">
        <v>47</v>
      </c>
      <c r="D10" s="25"/>
      <c r="E10" s="25" t="s">
        <v>47</v>
      </c>
      <c r="F10" s="30"/>
      <c r="G10" s="48"/>
      <c r="H10" s="146">
        <f t="shared" ref="H10:H23" si="0">+D10*F10*G10</f>
        <v>0</v>
      </c>
    </row>
    <row r="11" spans="1:8" ht="14.25" x14ac:dyDescent="0.2">
      <c r="A11" s="27" t="s">
        <v>47</v>
      </c>
      <c r="B11" s="28" t="s">
        <v>47</v>
      </c>
      <c r="C11" s="29" t="s">
        <v>47</v>
      </c>
      <c r="D11" s="25"/>
      <c r="E11" s="25" t="s">
        <v>47</v>
      </c>
      <c r="F11" s="30"/>
      <c r="G11" s="48"/>
      <c r="H11" s="146">
        <f t="shared" si="0"/>
        <v>0</v>
      </c>
    </row>
    <row r="12" spans="1:8" ht="14.25" x14ac:dyDescent="0.2">
      <c r="A12" s="27" t="s">
        <v>47</v>
      </c>
      <c r="B12" s="28" t="s">
        <v>47</v>
      </c>
      <c r="C12" s="29" t="s">
        <v>47</v>
      </c>
      <c r="D12" s="25"/>
      <c r="E12" s="25" t="s">
        <v>47</v>
      </c>
      <c r="F12" s="30"/>
      <c r="G12" s="48"/>
      <c r="H12" s="146">
        <f t="shared" si="0"/>
        <v>0</v>
      </c>
    </row>
    <row r="13" spans="1:8" ht="14.25" x14ac:dyDescent="0.2">
      <c r="A13" s="27" t="s">
        <v>47</v>
      </c>
      <c r="B13" s="28" t="s">
        <v>47</v>
      </c>
      <c r="C13" s="29" t="s">
        <v>47</v>
      </c>
      <c r="D13" s="25"/>
      <c r="E13" s="25" t="s">
        <v>47</v>
      </c>
      <c r="F13" s="30"/>
      <c r="G13" s="48"/>
      <c r="H13" s="146">
        <f t="shared" si="0"/>
        <v>0</v>
      </c>
    </row>
    <row r="14" spans="1:8" ht="14.25" x14ac:dyDescent="0.2">
      <c r="A14" s="27" t="s">
        <v>47</v>
      </c>
      <c r="B14" s="28" t="s">
        <v>47</v>
      </c>
      <c r="C14" s="29" t="s">
        <v>47</v>
      </c>
      <c r="D14" s="25"/>
      <c r="E14" s="25" t="s">
        <v>47</v>
      </c>
      <c r="F14" s="30"/>
      <c r="G14" s="48"/>
      <c r="H14" s="146">
        <f t="shared" si="0"/>
        <v>0</v>
      </c>
    </row>
    <row r="15" spans="1:8" ht="14.25" x14ac:dyDescent="0.2">
      <c r="A15" s="27" t="s">
        <v>47</v>
      </c>
      <c r="B15" s="28" t="s">
        <v>47</v>
      </c>
      <c r="C15" s="29" t="s">
        <v>47</v>
      </c>
      <c r="D15" s="25"/>
      <c r="E15" s="25" t="s">
        <v>47</v>
      </c>
      <c r="F15" s="30"/>
      <c r="G15" s="48"/>
      <c r="H15" s="146">
        <f t="shared" si="0"/>
        <v>0</v>
      </c>
    </row>
    <row r="16" spans="1:8" ht="14.25" x14ac:dyDescent="0.2">
      <c r="A16" s="27" t="s">
        <v>47</v>
      </c>
      <c r="B16" s="28" t="s">
        <v>47</v>
      </c>
      <c r="C16" s="29" t="s">
        <v>47</v>
      </c>
      <c r="D16" s="25"/>
      <c r="E16" s="25" t="s">
        <v>47</v>
      </c>
      <c r="F16" s="30"/>
      <c r="G16" s="48"/>
      <c r="H16" s="146">
        <f t="shared" si="0"/>
        <v>0</v>
      </c>
    </row>
    <row r="17" spans="1:8" ht="14.25" x14ac:dyDescent="0.2">
      <c r="A17" s="27" t="s">
        <v>47</v>
      </c>
      <c r="B17" s="28" t="s">
        <v>47</v>
      </c>
      <c r="C17" s="29" t="s">
        <v>47</v>
      </c>
      <c r="D17" s="25"/>
      <c r="E17" s="25" t="s">
        <v>47</v>
      </c>
      <c r="F17" s="30"/>
      <c r="G17" s="48"/>
      <c r="H17" s="146">
        <f t="shared" si="0"/>
        <v>0</v>
      </c>
    </row>
    <row r="18" spans="1:8" ht="14.25" x14ac:dyDescent="0.2">
      <c r="A18" s="27" t="s">
        <v>47</v>
      </c>
      <c r="B18" s="28" t="s">
        <v>47</v>
      </c>
      <c r="C18" s="29" t="s">
        <v>47</v>
      </c>
      <c r="D18" s="25"/>
      <c r="E18" s="25" t="s">
        <v>47</v>
      </c>
      <c r="F18" s="30"/>
      <c r="G18" s="48"/>
      <c r="H18" s="146">
        <f t="shared" si="0"/>
        <v>0</v>
      </c>
    </row>
    <row r="19" spans="1:8" ht="14.25" x14ac:dyDescent="0.2">
      <c r="A19" s="27" t="s">
        <v>47</v>
      </c>
      <c r="B19" s="28" t="s">
        <v>47</v>
      </c>
      <c r="C19" s="29" t="s">
        <v>47</v>
      </c>
      <c r="D19" s="25"/>
      <c r="E19" s="25" t="s">
        <v>47</v>
      </c>
      <c r="F19" s="30"/>
      <c r="G19" s="48"/>
      <c r="H19" s="146">
        <f t="shared" si="0"/>
        <v>0</v>
      </c>
    </row>
    <row r="20" spans="1:8" ht="14.25" x14ac:dyDescent="0.2">
      <c r="A20" s="27" t="s">
        <v>47</v>
      </c>
      <c r="B20" s="28" t="s">
        <v>47</v>
      </c>
      <c r="C20" s="29" t="s">
        <v>47</v>
      </c>
      <c r="D20" s="25"/>
      <c r="E20" s="25" t="s">
        <v>47</v>
      </c>
      <c r="F20" s="30"/>
      <c r="G20" s="48"/>
      <c r="H20" s="146">
        <f t="shared" si="0"/>
        <v>0</v>
      </c>
    </row>
    <row r="21" spans="1:8" ht="14.25" x14ac:dyDescent="0.2">
      <c r="A21" s="27" t="s">
        <v>47</v>
      </c>
      <c r="B21" s="28" t="s">
        <v>47</v>
      </c>
      <c r="C21" s="29" t="s">
        <v>47</v>
      </c>
      <c r="D21" s="25"/>
      <c r="E21" s="25" t="s">
        <v>47</v>
      </c>
      <c r="F21" s="30"/>
      <c r="G21" s="48"/>
      <c r="H21" s="146">
        <f t="shared" si="0"/>
        <v>0</v>
      </c>
    </row>
    <row r="22" spans="1:8" ht="14.25" x14ac:dyDescent="0.2">
      <c r="A22" s="27" t="s">
        <v>47</v>
      </c>
      <c r="B22" s="28" t="s">
        <v>47</v>
      </c>
      <c r="C22" s="29" t="s">
        <v>47</v>
      </c>
      <c r="D22" s="25"/>
      <c r="E22" s="25" t="s">
        <v>47</v>
      </c>
      <c r="F22" s="30"/>
      <c r="G22" s="48"/>
      <c r="H22" s="146">
        <f t="shared" si="0"/>
        <v>0</v>
      </c>
    </row>
    <row r="23" spans="1:8" ht="15" thickBot="1" x14ac:dyDescent="0.25">
      <c r="A23" s="27" t="s">
        <v>47</v>
      </c>
      <c r="B23" s="28" t="s">
        <v>47</v>
      </c>
      <c r="C23" s="29" t="s">
        <v>47</v>
      </c>
      <c r="D23" s="25"/>
      <c r="E23" s="25" t="s">
        <v>47</v>
      </c>
      <c r="F23" s="30"/>
      <c r="G23" s="48"/>
      <c r="H23" s="146">
        <f t="shared" si="0"/>
        <v>0</v>
      </c>
    </row>
    <row r="24" spans="1:8" ht="18" customHeight="1" thickBot="1" x14ac:dyDescent="0.35">
      <c r="A24" s="107"/>
      <c r="B24" s="107"/>
      <c r="C24" s="107"/>
      <c r="F24" s="403" t="s">
        <v>69</v>
      </c>
      <c r="G24" s="404"/>
      <c r="H24" s="147">
        <f>SUM(H10:H23)</f>
        <v>0</v>
      </c>
    </row>
  </sheetData>
  <sheetProtection sheet="1" objects="1" scenarios="1" selectLockedCells="1"/>
  <mergeCells count="12">
    <mergeCell ref="A1:H1"/>
    <mergeCell ref="F24:G24"/>
    <mergeCell ref="B5:H5"/>
    <mergeCell ref="A3:H3"/>
    <mergeCell ref="E7:E9"/>
    <mergeCell ref="B7:B9"/>
    <mergeCell ref="C7:C9"/>
    <mergeCell ref="D7:D9"/>
    <mergeCell ref="F7:F9"/>
    <mergeCell ref="G7:G9"/>
    <mergeCell ref="H7:H9"/>
    <mergeCell ref="A2:H2"/>
  </mergeCells>
  <phoneticPr fontId="12" type="noConversion"/>
  <pageMargins left="0.5" right="0.5" top="0.75" bottom="0.5" header="0.5" footer="0.5"/>
  <pageSetup orientation="landscape" r:id="rId1"/>
  <headerFooter alignWithMargins="0">
    <oddFooter>&amp;RRevised: 7/6/2009</oddFooter>
  </headerFooter>
  <ignoredErrors>
    <ignoredError sqref="B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56E7-3023-4FBD-B928-793AB7B2FAE2}">
  <sheetPr>
    <tabColor indexed="15"/>
  </sheetPr>
  <dimension ref="A1:H24"/>
  <sheetViews>
    <sheetView workbookViewId="0">
      <selection activeCell="K17" sqref="K17"/>
    </sheetView>
  </sheetViews>
  <sheetFormatPr defaultRowHeight="12.75" x14ac:dyDescent="0.2"/>
  <cols>
    <col min="1" max="1" width="34.85546875" style="26" customWidth="1"/>
    <col min="2" max="2" width="6.140625" style="26" customWidth="1"/>
    <col min="3" max="3" width="33.140625" style="26" customWidth="1"/>
    <col min="4" max="4" width="5.140625" style="26" customWidth="1"/>
    <col min="5" max="5" width="14.42578125" style="26" customWidth="1"/>
    <col min="6" max="6" width="12.5703125" style="26" customWidth="1"/>
    <col min="7" max="7" width="7.85546875" style="26" customWidth="1"/>
    <col min="8" max="8" width="15.140625" style="26" customWidth="1"/>
    <col min="9" max="9" width="10.140625" style="26" bestFit="1" customWidth="1"/>
    <col min="10" max="16384" width="9.140625" style="26"/>
  </cols>
  <sheetData>
    <row r="1" spans="1:8" ht="15" x14ac:dyDescent="0.3">
      <c r="A1" s="279" t="s">
        <v>158</v>
      </c>
      <c r="B1" s="279"/>
      <c r="C1" s="279"/>
      <c r="D1" s="279"/>
      <c r="E1" s="279"/>
      <c r="F1" s="279"/>
      <c r="G1" s="279"/>
      <c r="H1" s="279"/>
    </row>
    <row r="2" spans="1:8" ht="15" x14ac:dyDescent="0.3">
      <c r="A2" s="279" t="s">
        <v>182</v>
      </c>
      <c r="B2" s="279"/>
      <c r="C2" s="279"/>
      <c r="D2" s="279"/>
      <c r="E2" s="279"/>
      <c r="F2" s="279"/>
      <c r="G2" s="279"/>
      <c r="H2" s="279"/>
    </row>
    <row r="3" spans="1:8" ht="19.5" x14ac:dyDescent="0.4">
      <c r="A3" s="251" t="s">
        <v>168</v>
      </c>
      <c r="B3" s="251"/>
      <c r="C3" s="252"/>
      <c r="D3" s="252"/>
      <c r="E3" s="252"/>
      <c r="F3" s="252"/>
      <c r="G3" s="252"/>
      <c r="H3" s="252"/>
    </row>
    <row r="4" spans="1:8" x14ac:dyDescent="0.2">
      <c r="A4" s="132"/>
      <c r="B4" s="132"/>
      <c r="C4" s="132"/>
    </row>
    <row r="5" spans="1:8" x14ac:dyDescent="0.2">
      <c r="A5" s="142" t="s">
        <v>162</v>
      </c>
      <c r="B5" s="248">
        <f>'Form I-Budget Summary'!E4</f>
        <v>0</v>
      </c>
      <c r="C5" s="405"/>
      <c r="D5" s="405"/>
      <c r="E5" s="405"/>
      <c r="F5" s="405"/>
      <c r="G5" s="405"/>
      <c r="H5" s="406"/>
    </row>
    <row r="6" spans="1:8" ht="15" thickBot="1" x14ac:dyDescent="0.25">
      <c r="A6" s="80"/>
      <c r="B6" s="80"/>
      <c r="C6" s="80"/>
      <c r="D6" s="133"/>
    </row>
    <row r="7" spans="1:8" ht="18" customHeight="1" thickBot="1" x14ac:dyDescent="0.35">
      <c r="A7" s="143" t="s">
        <v>58</v>
      </c>
      <c r="B7" s="256" t="s">
        <v>59</v>
      </c>
      <c r="C7" s="239" t="s">
        <v>60</v>
      </c>
      <c r="D7" s="239" t="s">
        <v>61</v>
      </c>
      <c r="E7" s="239" t="s">
        <v>62</v>
      </c>
      <c r="F7" s="239" t="s">
        <v>63</v>
      </c>
      <c r="G7" s="265" t="s">
        <v>64</v>
      </c>
      <c r="H7" s="239" t="s">
        <v>65</v>
      </c>
    </row>
    <row r="8" spans="1:8" s="134" customFormat="1" ht="13.5" customHeight="1" x14ac:dyDescent="0.2">
      <c r="A8" s="144" t="s">
        <v>66</v>
      </c>
      <c r="B8" s="257"/>
      <c r="C8" s="259"/>
      <c r="D8" s="261"/>
      <c r="E8" s="240"/>
      <c r="F8" s="240"/>
      <c r="G8" s="259"/>
      <c r="H8" s="240"/>
    </row>
    <row r="9" spans="1:8" s="134" customFormat="1" ht="13.5" customHeight="1" thickBot="1" x14ac:dyDescent="0.25">
      <c r="A9" s="145" t="s">
        <v>67</v>
      </c>
      <c r="B9" s="258"/>
      <c r="C9" s="260"/>
      <c r="D9" s="262"/>
      <c r="E9" s="241"/>
      <c r="F9" s="241"/>
      <c r="G9" s="260"/>
      <c r="H9" s="241"/>
    </row>
    <row r="10" spans="1:8" ht="15" thickTop="1" x14ac:dyDescent="0.2">
      <c r="A10" s="27"/>
      <c r="B10" s="28" t="s">
        <v>47</v>
      </c>
      <c r="C10" s="29" t="s">
        <v>47</v>
      </c>
      <c r="D10" s="25"/>
      <c r="E10" s="25" t="s">
        <v>47</v>
      </c>
      <c r="F10" s="30"/>
      <c r="G10" s="48"/>
      <c r="H10" s="146">
        <f t="shared" ref="H10:H23" si="0">+D10*F10*G10</f>
        <v>0</v>
      </c>
    </row>
    <row r="11" spans="1:8" ht="14.25" x14ac:dyDescent="0.2">
      <c r="A11" s="27" t="s">
        <v>47</v>
      </c>
      <c r="B11" s="28" t="s">
        <v>47</v>
      </c>
      <c r="C11" s="29" t="s">
        <v>47</v>
      </c>
      <c r="D11" s="25"/>
      <c r="E11" s="25" t="s">
        <v>47</v>
      </c>
      <c r="F11" s="30"/>
      <c r="G11" s="48"/>
      <c r="H11" s="146">
        <f t="shared" si="0"/>
        <v>0</v>
      </c>
    </row>
    <row r="12" spans="1:8" ht="14.25" x14ac:dyDescent="0.2">
      <c r="A12" s="27" t="s">
        <v>47</v>
      </c>
      <c r="B12" s="28" t="s">
        <v>47</v>
      </c>
      <c r="C12" s="29" t="s">
        <v>47</v>
      </c>
      <c r="D12" s="25"/>
      <c r="E12" s="25" t="s">
        <v>47</v>
      </c>
      <c r="F12" s="30"/>
      <c r="G12" s="48"/>
      <c r="H12" s="146">
        <f t="shared" si="0"/>
        <v>0</v>
      </c>
    </row>
    <row r="13" spans="1:8" ht="14.25" x14ac:dyDescent="0.2">
      <c r="A13" s="27" t="s">
        <v>47</v>
      </c>
      <c r="B13" s="28" t="s">
        <v>47</v>
      </c>
      <c r="C13" s="29" t="s">
        <v>47</v>
      </c>
      <c r="D13" s="25"/>
      <c r="E13" s="25" t="s">
        <v>47</v>
      </c>
      <c r="F13" s="30"/>
      <c r="G13" s="48"/>
      <c r="H13" s="146">
        <f t="shared" si="0"/>
        <v>0</v>
      </c>
    </row>
    <row r="14" spans="1:8" ht="14.25" x14ac:dyDescent="0.2">
      <c r="A14" s="27" t="s">
        <v>47</v>
      </c>
      <c r="B14" s="28" t="s">
        <v>47</v>
      </c>
      <c r="C14" s="29" t="s">
        <v>47</v>
      </c>
      <c r="D14" s="25"/>
      <c r="E14" s="25" t="s">
        <v>47</v>
      </c>
      <c r="F14" s="30"/>
      <c r="G14" s="48"/>
      <c r="H14" s="146">
        <f t="shared" si="0"/>
        <v>0</v>
      </c>
    </row>
    <row r="15" spans="1:8" ht="14.25" x14ac:dyDescent="0.2">
      <c r="A15" s="27" t="s">
        <v>47</v>
      </c>
      <c r="B15" s="28" t="s">
        <v>47</v>
      </c>
      <c r="C15" s="29" t="s">
        <v>47</v>
      </c>
      <c r="D15" s="25"/>
      <c r="E15" s="25" t="s">
        <v>47</v>
      </c>
      <c r="F15" s="30"/>
      <c r="G15" s="48"/>
      <c r="H15" s="146">
        <f t="shared" si="0"/>
        <v>0</v>
      </c>
    </row>
    <row r="16" spans="1:8" ht="14.25" x14ac:dyDescent="0.2">
      <c r="A16" s="27" t="s">
        <v>47</v>
      </c>
      <c r="B16" s="28" t="s">
        <v>47</v>
      </c>
      <c r="C16" s="29" t="s">
        <v>47</v>
      </c>
      <c r="D16" s="25"/>
      <c r="E16" s="25" t="s">
        <v>47</v>
      </c>
      <c r="F16" s="30"/>
      <c r="G16" s="48"/>
      <c r="H16" s="146">
        <f t="shared" si="0"/>
        <v>0</v>
      </c>
    </row>
    <row r="17" spans="1:8" ht="14.25" x14ac:dyDescent="0.2">
      <c r="A17" s="27" t="s">
        <v>47</v>
      </c>
      <c r="B17" s="28" t="s">
        <v>47</v>
      </c>
      <c r="C17" s="29" t="s">
        <v>47</v>
      </c>
      <c r="D17" s="25"/>
      <c r="E17" s="25" t="s">
        <v>47</v>
      </c>
      <c r="F17" s="30"/>
      <c r="G17" s="48"/>
      <c r="H17" s="146">
        <f t="shared" si="0"/>
        <v>0</v>
      </c>
    </row>
    <row r="18" spans="1:8" ht="14.25" x14ac:dyDescent="0.2">
      <c r="A18" s="27" t="s">
        <v>47</v>
      </c>
      <c r="B18" s="28" t="s">
        <v>47</v>
      </c>
      <c r="C18" s="29" t="s">
        <v>47</v>
      </c>
      <c r="D18" s="25"/>
      <c r="E18" s="25" t="s">
        <v>47</v>
      </c>
      <c r="F18" s="30"/>
      <c r="G18" s="48"/>
      <c r="H18" s="146">
        <f t="shared" si="0"/>
        <v>0</v>
      </c>
    </row>
    <row r="19" spans="1:8" ht="14.25" x14ac:dyDescent="0.2">
      <c r="A19" s="27" t="s">
        <v>47</v>
      </c>
      <c r="B19" s="28" t="s">
        <v>47</v>
      </c>
      <c r="C19" s="29" t="s">
        <v>47</v>
      </c>
      <c r="D19" s="25"/>
      <c r="E19" s="25" t="s">
        <v>47</v>
      </c>
      <c r="F19" s="30"/>
      <c r="G19" s="48"/>
      <c r="H19" s="146">
        <f t="shared" si="0"/>
        <v>0</v>
      </c>
    </row>
    <row r="20" spans="1:8" ht="14.25" x14ac:dyDescent="0.2">
      <c r="A20" s="27" t="s">
        <v>47</v>
      </c>
      <c r="B20" s="28" t="s">
        <v>47</v>
      </c>
      <c r="C20" s="29" t="s">
        <v>47</v>
      </c>
      <c r="D20" s="25"/>
      <c r="E20" s="25"/>
      <c r="F20" s="30"/>
      <c r="G20" s="48"/>
      <c r="H20" s="146">
        <f t="shared" si="0"/>
        <v>0</v>
      </c>
    </row>
    <row r="21" spans="1:8" ht="14.25" x14ac:dyDescent="0.2">
      <c r="A21" s="27" t="s">
        <v>47</v>
      </c>
      <c r="B21" s="28" t="s">
        <v>47</v>
      </c>
      <c r="C21" s="29" t="s">
        <v>47</v>
      </c>
      <c r="D21" s="25"/>
      <c r="E21" s="25"/>
      <c r="F21" s="30"/>
      <c r="G21" s="48"/>
      <c r="H21" s="146">
        <f t="shared" si="0"/>
        <v>0</v>
      </c>
    </row>
    <row r="22" spans="1:8" ht="14.25" x14ac:dyDescent="0.2">
      <c r="A22" s="27" t="s">
        <v>47</v>
      </c>
      <c r="B22" s="28" t="s">
        <v>47</v>
      </c>
      <c r="C22" s="29" t="s">
        <v>47</v>
      </c>
      <c r="D22" s="25"/>
      <c r="E22" s="25" t="s">
        <v>47</v>
      </c>
      <c r="F22" s="30"/>
      <c r="G22" s="48"/>
      <c r="H22" s="146">
        <f t="shared" si="0"/>
        <v>0</v>
      </c>
    </row>
    <row r="23" spans="1:8" ht="15" thickBot="1" x14ac:dyDescent="0.25">
      <c r="A23" s="27" t="s">
        <v>47</v>
      </c>
      <c r="B23" s="28" t="s">
        <v>47</v>
      </c>
      <c r="C23" s="29" t="s">
        <v>47</v>
      </c>
      <c r="D23" s="25"/>
      <c r="E23" s="25" t="s">
        <v>47</v>
      </c>
      <c r="F23" s="30"/>
      <c r="G23" s="48"/>
      <c r="H23" s="146">
        <f t="shared" si="0"/>
        <v>0</v>
      </c>
    </row>
    <row r="24" spans="1:8" ht="18" customHeight="1" thickBot="1" x14ac:dyDescent="0.35">
      <c r="A24" s="107"/>
      <c r="B24" s="107"/>
      <c r="C24" s="107"/>
      <c r="F24" s="403" t="s">
        <v>69</v>
      </c>
      <c r="G24" s="404"/>
      <c r="H24" s="147">
        <f>SUM(H10:H23)</f>
        <v>0</v>
      </c>
    </row>
  </sheetData>
  <sheetProtection sheet="1" objects="1" scenarios="1" selectLockedCells="1"/>
  <mergeCells count="12">
    <mergeCell ref="A1:H1"/>
    <mergeCell ref="F24:G24"/>
    <mergeCell ref="A3:H3"/>
    <mergeCell ref="B5:H5"/>
    <mergeCell ref="B7:B9"/>
    <mergeCell ref="C7:C9"/>
    <mergeCell ref="D7:D9"/>
    <mergeCell ref="E7:E9"/>
    <mergeCell ref="F7:F9"/>
    <mergeCell ref="G7:G9"/>
    <mergeCell ref="H7:H9"/>
    <mergeCell ref="A2:H2"/>
  </mergeCells>
  <phoneticPr fontId="12" type="noConversion"/>
  <pageMargins left="0.5" right="0.5" top="0.75" bottom="0.5" header="0.5" footer="0.5"/>
  <pageSetup orientation="landscape" r:id="rId1"/>
  <headerFooter alignWithMargins="0">
    <oddFooter>&amp;RRevised: 7/6/2009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322A-C69C-4809-9070-030A5E47BF5A}">
  <sheetPr>
    <tabColor indexed="53"/>
  </sheetPr>
  <dimension ref="A1:I61"/>
  <sheetViews>
    <sheetView workbookViewId="0">
      <selection activeCell="L25" sqref="L25"/>
    </sheetView>
  </sheetViews>
  <sheetFormatPr defaultRowHeight="12.75" x14ac:dyDescent="0.2"/>
  <cols>
    <col min="1" max="1" width="36.85546875" style="26" customWidth="1"/>
    <col min="2" max="2" width="6.85546875" style="26" customWidth="1"/>
    <col min="3" max="3" width="8.85546875" style="26" customWidth="1"/>
    <col min="4" max="4" width="24.5703125" style="26" customWidth="1"/>
    <col min="5" max="5" width="9.140625" style="26"/>
    <col min="6" max="6" width="2.42578125" style="26" customWidth="1"/>
    <col min="7" max="7" width="12" style="26" customWidth="1"/>
    <col min="8" max="8" width="11.42578125" style="26" customWidth="1"/>
    <col min="9" max="9" width="10.140625" style="26" customWidth="1"/>
    <col min="10" max="16384" width="9.140625" style="26"/>
  </cols>
  <sheetData>
    <row r="1" spans="1:9" ht="15" x14ac:dyDescent="0.3">
      <c r="A1" s="279" t="s">
        <v>158</v>
      </c>
      <c r="B1" s="279"/>
      <c r="C1" s="279"/>
      <c r="D1" s="279"/>
      <c r="E1" s="279"/>
      <c r="F1" s="279"/>
      <c r="G1" s="279"/>
      <c r="H1" s="279"/>
      <c r="I1" s="279"/>
    </row>
    <row r="2" spans="1:9" ht="15" x14ac:dyDescent="0.3">
      <c r="A2" s="279" t="s">
        <v>182</v>
      </c>
      <c r="B2" s="279"/>
      <c r="C2" s="279"/>
      <c r="D2" s="279"/>
      <c r="E2" s="279"/>
      <c r="F2" s="279"/>
      <c r="G2" s="279"/>
      <c r="H2" s="279"/>
      <c r="I2" s="279"/>
    </row>
    <row r="3" spans="1:9" ht="17.25" customHeight="1" x14ac:dyDescent="0.4">
      <c r="A3" s="368" t="s">
        <v>169</v>
      </c>
      <c r="B3" s="368"/>
      <c r="C3" s="368"/>
      <c r="D3" s="368"/>
      <c r="E3" s="368"/>
      <c r="F3" s="368"/>
      <c r="G3" s="368"/>
      <c r="H3" s="368"/>
      <c r="I3" s="368"/>
    </row>
    <row r="4" spans="1:9" x14ac:dyDescent="0.2">
      <c r="A4" s="110" t="s">
        <v>162</v>
      </c>
      <c r="B4" s="314">
        <f>'Form I-Budget Summary'!E4</f>
        <v>0</v>
      </c>
      <c r="C4" s="315"/>
      <c r="D4" s="315"/>
      <c r="E4" s="315"/>
      <c r="F4" s="315"/>
      <c r="G4" s="315"/>
      <c r="H4" s="315"/>
      <c r="I4" s="316"/>
    </row>
    <row r="5" spans="1:9" ht="13.5" thickBot="1" x14ac:dyDescent="0.25">
      <c r="A5" s="92"/>
    </row>
    <row r="6" spans="1:9" s="94" customFormat="1" ht="16.5" customHeight="1" x14ac:dyDescent="0.2">
      <c r="A6" s="111" t="s">
        <v>75</v>
      </c>
      <c r="B6" s="93"/>
      <c r="C6" s="93"/>
      <c r="D6" s="93"/>
      <c r="E6" s="93"/>
      <c r="F6" s="93"/>
      <c r="G6" s="93"/>
      <c r="H6" s="93"/>
      <c r="I6" s="93"/>
    </row>
    <row r="7" spans="1:9" s="95" customFormat="1" ht="13.5" x14ac:dyDescent="0.25">
      <c r="A7" s="112" t="s">
        <v>76</v>
      </c>
      <c r="B7" s="302" t="s">
        <v>60</v>
      </c>
      <c r="C7" s="308"/>
      <c r="D7" s="303"/>
      <c r="E7" s="302" t="s">
        <v>149</v>
      </c>
      <c r="F7" s="303"/>
      <c r="G7" s="112" t="s">
        <v>78</v>
      </c>
      <c r="H7" s="302" t="s">
        <v>79</v>
      </c>
      <c r="I7" s="303"/>
    </row>
    <row r="8" spans="1:9" s="95" customFormat="1" ht="12.75" customHeight="1" x14ac:dyDescent="0.25">
      <c r="A8" s="113" t="s">
        <v>80</v>
      </c>
      <c r="B8" s="304"/>
      <c r="C8" s="309"/>
      <c r="D8" s="305"/>
      <c r="E8" s="333" t="s">
        <v>150</v>
      </c>
      <c r="F8" s="418"/>
      <c r="G8" s="149" t="s">
        <v>81</v>
      </c>
      <c r="H8" s="304"/>
      <c r="I8" s="305"/>
    </row>
    <row r="9" spans="1:9" s="95" customFormat="1" ht="14.25" thickBot="1" x14ac:dyDescent="0.3">
      <c r="A9" s="114"/>
      <c r="B9" s="306"/>
      <c r="C9" s="310"/>
      <c r="D9" s="307"/>
      <c r="E9" s="150"/>
      <c r="F9" s="151"/>
      <c r="G9" s="152"/>
      <c r="H9" s="306"/>
      <c r="I9" s="307"/>
    </row>
    <row r="10" spans="1:9" ht="14.25" thickTop="1" x14ac:dyDescent="0.25">
      <c r="A10" s="419" t="s">
        <v>47</v>
      </c>
      <c r="B10" s="409" t="s">
        <v>47</v>
      </c>
      <c r="C10" s="410"/>
      <c r="D10" s="411"/>
      <c r="E10" s="409" t="s">
        <v>47</v>
      </c>
      <c r="F10" s="416"/>
      <c r="G10" s="417"/>
      <c r="H10" s="115" t="s">
        <v>82</v>
      </c>
      <c r="I10" s="56"/>
    </row>
    <row r="11" spans="1:9" ht="13.5" x14ac:dyDescent="0.25">
      <c r="A11" s="312"/>
      <c r="B11" s="412"/>
      <c r="C11" s="410"/>
      <c r="D11" s="411"/>
      <c r="E11" s="412"/>
      <c r="F11" s="411"/>
      <c r="G11" s="282"/>
      <c r="H11" s="116" t="s">
        <v>83</v>
      </c>
      <c r="I11" s="56"/>
    </row>
    <row r="12" spans="1:9" ht="13.5" x14ac:dyDescent="0.25">
      <c r="A12" s="312"/>
      <c r="B12" s="412"/>
      <c r="C12" s="410"/>
      <c r="D12" s="411"/>
      <c r="E12" s="412"/>
      <c r="F12" s="411"/>
      <c r="G12" s="282"/>
      <c r="H12" s="116" t="s">
        <v>84</v>
      </c>
      <c r="I12" s="57"/>
    </row>
    <row r="13" spans="1:9" ht="13.5" x14ac:dyDescent="0.25">
      <c r="A13" s="312"/>
      <c r="B13" s="412"/>
      <c r="C13" s="410"/>
      <c r="D13" s="411"/>
      <c r="E13" s="412"/>
      <c r="F13" s="411"/>
      <c r="G13" s="282"/>
      <c r="H13" s="116" t="s">
        <v>85</v>
      </c>
      <c r="I13" s="42"/>
    </row>
    <row r="14" spans="1:9" ht="13.5" x14ac:dyDescent="0.25">
      <c r="A14" s="312"/>
      <c r="B14" s="412"/>
      <c r="C14" s="410"/>
      <c r="D14" s="411"/>
      <c r="E14" s="412"/>
      <c r="F14" s="411"/>
      <c r="G14" s="282"/>
      <c r="H14" s="117" t="s">
        <v>86</v>
      </c>
      <c r="I14" s="42"/>
    </row>
    <row r="15" spans="1:9" ht="13.5" x14ac:dyDescent="0.25">
      <c r="A15" s="313"/>
      <c r="B15" s="413"/>
      <c r="C15" s="414"/>
      <c r="D15" s="415"/>
      <c r="E15" s="413"/>
      <c r="F15" s="415"/>
      <c r="G15" s="284"/>
      <c r="H15" s="118" t="s">
        <v>7</v>
      </c>
      <c r="I15" s="119">
        <f>SUM(I10:I14)</f>
        <v>0</v>
      </c>
    </row>
    <row r="16" spans="1:9" ht="13.5" x14ac:dyDescent="0.25">
      <c r="A16" s="419" t="s">
        <v>47</v>
      </c>
      <c r="B16" s="409" t="s">
        <v>47</v>
      </c>
      <c r="C16" s="410"/>
      <c r="D16" s="411"/>
      <c r="E16" s="409" t="s">
        <v>47</v>
      </c>
      <c r="F16" s="416"/>
      <c r="G16" s="417"/>
      <c r="H16" s="115" t="s">
        <v>82</v>
      </c>
      <c r="I16" s="56"/>
    </row>
    <row r="17" spans="1:9" ht="13.5" x14ac:dyDescent="0.25">
      <c r="A17" s="312"/>
      <c r="B17" s="412"/>
      <c r="C17" s="410"/>
      <c r="D17" s="411"/>
      <c r="E17" s="412"/>
      <c r="F17" s="411"/>
      <c r="G17" s="282"/>
      <c r="H17" s="116" t="s">
        <v>83</v>
      </c>
      <c r="I17" s="57"/>
    </row>
    <row r="18" spans="1:9" ht="13.5" x14ac:dyDescent="0.25">
      <c r="A18" s="312"/>
      <c r="B18" s="412"/>
      <c r="C18" s="410"/>
      <c r="D18" s="411"/>
      <c r="E18" s="412"/>
      <c r="F18" s="411"/>
      <c r="G18" s="282"/>
      <c r="H18" s="116" t="s">
        <v>84</v>
      </c>
      <c r="I18" s="57"/>
    </row>
    <row r="19" spans="1:9" ht="13.5" x14ac:dyDescent="0.25">
      <c r="A19" s="312"/>
      <c r="B19" s="412"/>
      <c r="C19" s="410"/>
      <c r="D19" s="411"/>
      <c r="E19" s="412"/>
      <c r="F19" s="411"/>
      <c r="G19" s="282"/>
      <c r="H19" s="116" t="s">
        <v>85</v>
      </c>
      <c r="I19" s="42"/>
    </row>
    <row r="20" spans="1:9" ht="13.5" x14ac:dyDescent="0.25">
      <c r="A20" s="312"/>
      <c r="B20" s="412"/>
      <c r="C20" s="410"/>
      <c r="D20" s="411"/>
      <c r="E20" s="412"/>
      <c r="F20" s="411"/>
      <c r="G20" s="282"/>
      <c r="H20" s="117" t="s">
        <v>86</v>
      </c>
      <c r="I20" s="42"/>
    </row>
    <row r="21" spans="1:9" ht="13.5" x14ac:dyDescent="0.25">
      <c r="A21" s="313"/>
      <c r="B21" s="413"/>
      <c r="C21" s="414"/>
      <c r="D21" s="415"/>
      <c r="E21" s="413"/>
      <c r="F21" s="415"/>
      <c r="G21" s="284"/>
      <c r="H21" s="118" t="s">
        <v>7</v>
      </c>
      <c r="I21" s="119">
        <f>SUM(I16:I20)</f>
        <v>0</v>
      </c>
    </row>
    <row r="22" spans="1:9" ht="13.5" x14ac:dyDescent="0.25">
      <c r="A22" s="419" t="s">
        <v>47</v>
      </c>
      <c r="B22" s="409" t="s">
        <v>47</v>
      </c>
      <c r="C22" s="410"/>
      <c r="D22" s="411"/>
      <c r="E22" s="409" t="s">
        <v>47</v>
      </c>
      <c r="F22" s="416"/>
      <c r="G22" s="417"/>
      <c r="H22" s="115" t="s">
        <v>82</v>
      </c>
      <c r="I22" s="56"/>
    </row>
    <row r="23" spans="1:9" ht="13.5" x14ac:dyDescent="0.25">
      <c r="A23" s="312"/>
      <c r="B23" s="412"/>
      <c r="C23" s="410"/>
      <c r="D23" s="411"/>
      <c r="E23" s="412"/>
      <c r="F23" s="411"/>
      <c r="G23" s="282"/>
      <c r="H23" s="116" t="s">
        <v>83</v>
      </c>
      <c r="I23" s="57"/>
    </row>
    <row r="24" spans="1:9" ht="13.5" x14ac:dyDescent="0.25">
      <c r="A24" s="312"/>
      <c r="B24" s="412"/>
      <c r="C24" s="410"/>
      <c r="D24" s="411"/>
      <c r="E24" s="412"/>
      <c r="F24" s="411"/>
      <c r="G24" s="282"/>
      <c r="H24" s="116" t="s">
        <v>84</v>
      </c>
      <c r="I24" s="57"/>
    </row>
    <row r="25" spans="1:9" ht="13.5" x14ac:dyDescent="0.25">
      <c r="A25" s="312"/>
      <c r="B25" s="412"/>
      <c r="C25" s="410"/>
      <c r="D25" s="411"/>
      <c r="E25" s="412"/>
      <c r="F25" s="411"/>
      <c r="G25" s="282"/>
      <c r="H25" s="116" t="s">
        <v>85</v>
      </c>
      <c r="I25" s="42"/>
    </row>
    <row r="26" spans="1:9" ht="13.5" x14ac:dyDescent="0.25">
      <c r="A26" s="312"/>
      <c r="B26" s="412"/>
      <c r="C26" s="410"/>
      <c r="D26" s="411"/>
      <c r="E26" s="412"/>
      <c r="F26" s="411"/>
      <c r="G26" s="282"/>
      <c r="H26" s="117" t="s">
        <v>86</v>
      </c>
      <c r="I26" s="42"/>
    </row>
    <row r="27" spans="1:9" ht="13.5" x14ac:dyDescent="0.25">
      <c r="A27" s="313"/>
      <c r="B27" s="413"/>
      <c r="C27" s="414"/>
      <c r="D27" s="415"/>
      <c r="E27" s="413"/>
      <c r="F27" s="415"/>
      <c r="G27" s="284"/>
      <c r="H27" s="118" t="s">
        <v>7</v>
      </c>
      <c r="I27" s="119">
        <f>SUM(I22:I26)</f>
        <v>0</v>
      </c>
    </row>
    <row r="28" spans="1:9" ht="13.5" x14ac:dyDescent="0.25">
      <c r="A28" s="419" t="s">
        <v>47</v>
      </c>
      <c r="B28" s="409" t="s">
        <v>47</v>
      </c>
      <c r="C28" s="410"/>
      <c r="D28" s="411"/>
      <c r="E28" s="409" t="s">
        <v>47</v>
      </c>
      <c r="F28" s="416"/>
      <c r="G28" s="417"/>
      <c r="H28" s="115" t="s">
        <v>82</v>
      </c>
      <c r="I28" s="56"/>
    </row>
    <row r="29" spans="1:9" ht="13.5" x14ac:dyDescent="0.25">
      <c r="A29" s="312"/>
      <c r="B29" s="412"/>
      <c r="C29" s="410"/>
      <c r="D29" s="411"/>
      <c r="E29" s="412"/>
      <c r="F29" s="411"/>
      <c r="G29" s="282"/>
      <c r="H29" s="116" t="s">
        <v>83</v>
      </c>
      <c r="I29" s="57"/>
    </row>
    <row r="30" spans="1:9" ht="13.5" x14ac:dyDescent="0.25">
      <c r="A30" s="312"/>
      <c r="B30" s="412"/>
      <c r="C30" s="410"/>
      <c r="D30" s="411"/>
      <c r="E30" s="412"/>
      <c r="F30" s="411"/>
      <c r="G30" s="282"/>
      <c r="H30" s="116" t="s">
        <v>84</v>
      </c>
      <c r="I30" s="57"/>
    </row>
    <row r="31" spans="1:9" ht="13.5" x14ac:dyDescent="0.25">
      <c r="A31" s="312"/>
      <c r="B31" s="412"/>
      <c r="C31" s="410"/>
      <c r="D31" s="411"/>
      <c r="E31" s="412"/>
      <c r="F31" s="411"/>
      <c r="G31" s="282"/>
      <c r="H31" s="116" t="s">
        <v>85</v>
      </c>
      <c r="I31" s="42"/>
    </row>
    <row r="32" spans="1:9" ht="13.5" x14ac:dyDescent="0.25">
      <c r="A32" s="312"/>
      <c r="B32" s="412"/>
      <c r="C32" s="410"/>
      <c r="D32" s="411"/>
      <c r="E32" s="412"/>
      <c r="F32" s="411"/>
      <c r="G32" s="282"/>
      <c r="H32" s="117" t="s">
        <v>86</v>
      </c>
      <c r="I32" s="42"/>
    </row>
    <row r="33" spans="1:9" ht="13.5" x14ac:dyDescent="0.25">
      <c r="A33" s="313"/>
      <c r="B33" s="413"/>
      <c r="C33" s="414"/>
      <c r="D33" s="415"/>
      <c r="E33" s="413"/>
      <c r="F33" s="415"/>
      <c r="G33" s="284"/>
      <c r="H33" s="118" t="s">
        <v>7</v>
      </c>
      <c r="I33" s="119">
        <f>SUM(I28:I32)</f>
        <v>0</v>
      </c>
    </row>
    <row r="34" spans="1:9" ht="13.5" x14ac:dyDescent="0.25">
      <c r="A34" s="419" t="s">
        <v>47</v>
      </c>
      <c r="B34" s="409" t="s">
        <v>47</v>
      </c>
      <c r="C34" s="410"/>
      <c r="D34" s="411"/>
      <c r="E34" s="409" t="s">
        <v>47</v>
      </c>
      <c r="F34" s="416"/>
      <c r="G34" s="417"/>
      <c r="H34" s="115" t="s">
        <v>82</v>
      </c>
      <c r="I34" s="56"/>
    </row>
    <row r="35" spans="1:9" ht="13.5" x14ac:dyDescent="0.25">
      <c r="A35" s="312"/>
      <c r="B35" s="412"/>
      <c r="C35" s="410"/>
      <c r="D35" s="411"/>
      <c r="E35" s="412"/>
      <c r="F35" s="411"/>
      <c r="G35" s="282"/>
      <c r="H35" s="116" t="s">
        <v>83</v>
      </c>
      <c r="I35" s="57"/>
    </row>
    <row r="36" spans="1:9" ht="13.5" x14ac:dyDescent="0.25">
      <c r="A36" s="312"/>
      <c r="B36" s="412"/>
      <c r="C36" s="410"/>
      <c r="D36" s="411"/>
      <c r="E36" s="412"/>
      <c r="F36" s="411"/>
      <c r="G36" s="282"/>
      <c r="H36" s="116" t="s">
        <v>84</v>
      </c>
      <c r="I36" s="57"/>
    </row>
    <row r="37" spans="1:9" ht="13.5" x14ac:dyDescent="0.25">
      <c r="A37" s="312"/>
      <c r="B37" s="412"/>
      <c r="C37" s="410"/>
      <c r="D37" s="411"/>
      <c r="E37" s="412"/>
      <c r="F37" s="411"/>
      <c r="G37" s="282"/>
      <c r="H37" s="116" t="s">
        <v>85</v>
      </c>
      <c r="I37" s="42"/>
    </row>
    <row r="38" spans="1:9" ht="13.5" x14ac:dyDescent="0.25">
      <c r="A38" s="312"/>
      <c r="B38" s="412"/>
      <c r="C38" s="410"/>
      <c r="D38" s="411"/>
      <c r="E38" s="412"/>
      <c r="F38" s="411"/>
      <c r="G38" s="282"/>
      <c r="H38" s="117" t="s">
        <v>86</v>
      </c>
      <c r="I38" s="42"/>
    </row>
    <row r="39" spans="1:9" ht="13.5" x14ac:dyDescent="0.25">
      <c r="A39" s="313"/>
      <c r="B39" s="413"/>
      <c r="C39" s="414"/>
      <c r="D39" s="415"/>
      <c r="E39" s="413"/>
      <c r="F39" s="415"/>
      <c r="G39" s="284"/>
      <c r="H39" s="118" t="s">
        <v>7</v>
      </c>
      <c r="I39" s="119">
        <f>SUM(I34:I38)</f>
        <v>0</v>
      </c>
    </row>
    <row r="40" spans="1:9" ht="14.25" thickBot="1" x14ac:dyDescent="0.3">
      <c r="A40" s="74"/>
      <c r="B40" s="74"/>
      <c r="C40" s="74"/>
      <c r="D40" s="74"/>
      <c r="E40" s="74"/>
      <c r="F40" s="74"/>
      <c r="G40" s="74"/>
      <c r="H40" s="96"/>
      <c r="I40" s="97"/>
    </row>
    <row r="41" spans="1:9" ht="13.5" thickBot="1" x14ac:dyDescent="0.25">
      <c r="A41" s="92"/>
      <c r="D41"/>
      <c r="E41"/>
      <c r="F41" s="10" t="s">
        <v>88</v>
      </c>
      <c r="G41"/>
      <c r="H41"/>
      <c r="I41" s="120">
        <f>I15+I21+I27+I33+I39</f>
        <v>0</v>
      </c>
    </row>
    <row r="42" spans="1:9" ht="13.5" thickBot="1" x14ac:dyDescent="0.25">
      <c r="A42" s="92"/>
      <c r="F42" s="98"/>
      <c r="I42" s="99"/>
    </row>
    <row r="43" spans="1:9" s="94" customFormat="1" ht="16.5" customHeight="1" x14ac:dyDescent="0.2">
      <c r="A43" s="111" t="s">
        <v>89</v>
      </c>
    </row>
    <row r="44" spans="1:9" s="95" customFormat="1" ht="13.5" customHeight="1" x14ac:dyDescent="0.25">
      <c r="A44" s="362" t="s">
        <v>60</v>
      </c>
      <c r="B44" s="363"/>
      <c r="C44" s="357" t="s">
        <v>90</v>
      </c>
      <c r="D44" s="359" t="s">
        <v>91</v>
      </c>
      <c r="E44" s="121" t="s">
        <v>92</v>
      </c>
      <c r="F44" s="320" t="s">
        <v>86</v>
      </c>
      <c r="G44" s="337"/>
      <c r="H44" s="320"/>
      <c r="I44" s="321"/>
    </row>
    <row r="45" spans="1:9" s="95" customFormat="1" ht="12" customHeight="1" x14ac:dyDescent="0.25">
      <c r="A45" s="304"/>
      <c r="B45" s="364"/>
      <c r="C45" s="358"/>
      <c r="D45" s="360"/>
      <c r="E45" s="122" t="s">
        <v>93</v>
      </c>
      <c r="F45" s="338"/>
      <c r="G45" s="339"/>
      <c r="H45" s="333" t="s">
        <v>7</v>
      </c>
      <c r="I45" s="334"/>
    </row>
    <row r="46" spans="1:9" s="95" customFormat="1" ht="17.25" customHeight="1" thickBot="1" x14ac:dyDescent="0.3">
      <c r="A46" s="306"/>
      <c r="B46" s="365"/>
      <c r="C46" s="123"/>
      <c r="D46" s="361"/>
      <c r="E46" s="123" t="s">
        <v>94</v>
      </c>
      <c r="F46" s="335" t="s">
        <v>95</v>
      </c>
      <c r="G46" s="340"/>
      <c r="H46" s="335" t="s">
        <v>96</v>
      </c>
      <c r="I46" s="336"/>
    </row>
    <row r="47" spans="1:9" ht="42.75" customHeight="1" thickTop="1" x14ac:dyDescent="0.2">
      <c r="A47" s="407"/>
      <c r="B47" s="408"/>
      <c r="C47" s="38"/>
      <c r="D47" s="55"/>
      <c r="E47" s="43">
        <f t="shared" ref="E47:E55" si="0">C47*D47</f>
        <v>0</v>
      </c>
      <c r="F47" s="317"/>
      <c r="G47" s="317"/>
      <c r="H47" s="318">
        <f t="shared" ref="H47:H55" si="1">E47+F47</f>
        <v>0</v>
      </c>
      <c r="I47" s="319"/>
    </row>
    <row r="48" spans="1:9" ht="42.75" customHeight="1" x14ac:dyDescent="0.2">
      <c r="A48" s="407"/>
      <c r="B48" s="408"/>
      <c r="C48" s="38"/>
      <c r="D48" s="55"/>
      <c r="E48" s="43">
        <f t="shared" si="0"/>
        <v>0</v>
      </c>
      <c r="F48" s="317"/>
      <c r="G48" s="317"/>
      <c r="H48" s="420">
        <f t="shared" si="1"/>
        <v>0</v>
      </c>
      <c r="I48" s="421"/>
    </row>
    <row r="49" spans="1:9" ht="42.75" customHeight="1" x14ac:dyDescent="0.2">
      <c r="A49" s="407"/>
      <c r="B49" s="408"/>
      <c r="C49" s="38"/>
      <c r="D49" s="55"/>
      <c r="E49" s="43">
        <f t="shared" si="0"/>
        <v>0</v>
      </c>
      <c r="F49" s="317"/>
      <c r="G49" s="317"/>
      <c r="H49" s="420">
        <f t="shared" si="1"/>
        <v>0</v>
      </c>
      <c r="I49" s="421"/>
    </row>
    <row r="50" spans="1:9" ht="42.75" customHeight="1" x14ac:dyDescent="0.2">
      <c r="A50" s="407"/>
      <c r="B50" s="408"/>
      <c r="C50" s="38"/>
      <c r="D50" s="55"/>
      <c r="E50" s="43">
        <f t="shared" si="0"/>
        <v>0</v>
      </c>
      <c r="F50" s="317"/>
      <c r="G50" s="317"/>
      <c r="H50" s="422">
        <f t="shared" si="1"/>
        <v>0</v>
      </c>
      <c r="I50" s="423"/>
    </row>
    <row r="51" spans="1:9" ht="42.75" customHeight="1" x14ac:dyDescent="0.2">
      <c r="A51" s="407"/>
      <c r="B51" s="408"/>
      <c r="C51" s="38"/>
      <c r="D51" s="55"/>
      <c r="E51" s="43">
        <f t="shared" si="0"/>
        <v>0</v>
      </c>
      <c r="F51" s="317"/>
      <c r="G51" s="317"/>
      <c r="H51" s="420">
        <f t="shared" si="1"/>
        <v>0</v>
      </c>
      <c r="I51" s="421"/>
    </row>
    <row r="52" spans="1:9" ht="42.75" customHeight="1" x14ac:dyDescent="0.2">
      <c r="A52" s="407"/>
      <c r="B52" s="408"/>
      <c r="C52" s="38"/>
      <c r="D52" s="55"/>
      <c r="E52" s="43">
        <f t="shared" si="0"/>
        <v>0</v>
      </c>
      <c r="F52" s="317"/>
      <c r="G52" s="317"/>
      <c r="H52" s="420">
        <f t="shared" si="1"/>
        <v>0</v>
      </c>
      <c r="I52" s="421"/>
    </row>
    <row r="53" spans="1:9" ht="42.75" customHeight="1" x14ac:dyDescent="0.2">
      <c r="A53" s="407"/>
      <c r="B53" s="408"/>
      <c r="C53" s="38"/>
      <c r="D53" s="55"/>
      <c r="E53" s="43">
        <f t="shared" si="0"/>
        <v>0</v>
      </c>
      <c r="F53" s="317"/>
      <c r="G53" s="317"/>
      <c r="H53" s="420">
        <f t="shared" si="1"/>
        <v>0</v>
      </c>
      <c r="I53" s="421"/>
    </row>
    <row r="54" spans="1:9" ht="42.75" customHeight="1" x14ac:dyDescent="0.2">
      <c r="A54" s="407"/>
      <c r="B54" s="408"/>
      <c r="C54" s="38"/>
      <c r="D54" s="55"/>
      <c r="E54" s="43">
        <f t="shared" si="0"/>
        <v>0</v>
      </c>
      <c r="F54" s="317"/>
      <c r="G54" s="317"/>
      <c r="H54" s="420">
        <f t="shared" si="1"/>
        <v>0</v>
      </c>
      <c r="I54" s="421"/>
    </row>
    <row r="55" spans="1:9" ht="42.75" customHeight="1" x14ac:dyDescent="0.2">
      <c r="A55" s="407"/>
      <c r="B55" s="408"/>
      <c r="C55" s="38"/>
      <c r="D55" s="55"/>
      <c r="E55" s="44">
        <f t="shared" si="0"/>
        <v>0</v>
      </c>
      <c r="F55" s="317"/>
      <c r="G55" s="317"/>
      <c r="H55" s="420">
        <f t="shared" si="1"/>
        <v>0</v>
      </c>
      <c r="I55" s="421"/>
    </row>
    <row r="56" spans="1:9" ht="14.25" customHeight="1" thickBot="1" x14ac:dyDescent="0.25">
      <c r="A56" s="100"/>
      <c r="C56" s="101"/>
      <c r="D56" s="102"/>
      <c r="E56" s="102"/>
      <c r="F56" s="102"/>
      <c r="G56" s="102"/>
      <c r="H56" s="103"/>
      <c r="I56" s="103"/>
    </row>
    <row r="57" spans="1:9" ht="13.5" thickBot="1" x14ac:dyDescent="0.25">
      <c r="A57" s="100"/>
      <c r="C57" s="101"/>
      <c r="D57" s="102"/>
      <c r="E57" s="355" t="s">
        <v>98</v>
      </c>
      <c r="F57" s="356"/>
      <c r="G57" s="356"/>
      <c r="H57" s="356"/>
      <c r="I57" s="124">
        <f>SUM(H47:I55)</f>
        <v>0</v>
      </c>
    </row>
    <row r="58" spans="1:9" ht="17.25" thickBot="1" x14ac:dyDescent="0.35">
      <c r="A58" s="104"/>
      <c r="B58" s="105"/>
      <c r="I58" s="106"/>
    </row>
    <row r="59" spans="1:9" s="107" customFormat="1" ht="17.25" thickBot="1" x14ac:dyDescent="0.25">
      <c r="A59" s="125" t="s">
        <v>99</v>
      </c>
      <c r="B59" s="126">
        <f>I57</f>
        <v>0</v>
      </c>
      <c r="C59" s="128"/>
      <c r="D59" s="127" t="s">
        <v>100</v>
      </c>
      <c r="E59" s="126">
        <f>I41</f>
        <v>0</v>
      </c>
      <c r="F59" s="9"/>
      <c r="G59" s="354" t="s">
        <v>101</v>
      </c>
      <c r="H59" s="354"/>
      <c r="I59" s="129">
        <f>B59+E59</f>
        <v>0</v>
      </c>
    </row>
    <row r="60" spans="1:9" ht="13.5" thickBot="1" x14ac:dyDescent="0.25">
      <c r="A60" s="108"/>
      <c r="B60" s="108"/>
      <c r="C60" s="108"/>
      <c r="D60" s="108"/>
      <c r="E60" s="108"/>
      <c r="F60" s="108"/>
      <c r="G60" s="108"/>
      <c r="H60" s="108"/>
      <c r="I60" s="108"/>
    </row>
    <row r="61" spans="1:9" ht="13.5" thickTop="1" x14ac:dyDescent="0.2"/>
  </sheetData>
  <sheetProtection sheet="1" objects="1" scenarios="1" selectLockedCells="1"/>
  <mergeCells count="65">
    <mergeCell ref="A2:I2"/>
    <mergeCell ref="E57:H57"/>
    <mergeCell ref="F48:G48"/>
    <mergeCell ref="H48:I48"/>
    <mergeCell ref="G59:H59"/>
    <mergeCell ref="H50:I50"/>
    <mergeCell ref="H49:I49"/>
    <mergeCell ref="F50:G50"/>
    <mergeCell ref="H51:I51"/>
    <mergeCell ref="F51:G51"/>
    <mergeCell ref="B10:D15"/>
    <mergeCell ref="E10:F15"/>
    <mergeCell ref="G10:G15"/>
    <mergeCell ref="E28:F33"/>
    <mergeCell ref="B34:D39"/>
    <mergeCell ref="G28:G33"/>
    <mergeCell ref="A44:B46"/>
    <mergeCell ref="F46:G46"/>
    <mergeCell ref="A34:A39"/>
    <mergeCell ref="H45:I45"/>
    <mergeCell ref="H46:I46"/>
    <mergeCell ref="C44:C45"/>
    <mergeCell ref="D44:D46"/>
    <mergeCell ref="F47:G47"/>
    <mergeCell ref="H47:I47"/>
    <mergeCell ref="E34:F39"/>
    <mergeCell ref="G34:G39"/>
    <mergeCell ref="H44:I44"/>
    <mergeCell ref="F44:G45"/>
    <mergeCell ref="A22:A27"/>
    <mergeCell ref="A16:A21"/>
    <mergeCell ref="B16:D21"/>
    <mergeCell ref="A28:A33"/>
    <mergeCell ref="B28:D33"/>
    <mergeCell ref="A52:B52"/>
    <mergeCell ref="F52:G52"/>
    <mergeCell ref="H52:I52"/>
    <mergeCell ref="A51:B51"/>
    <mergeCell ref="A49:B49"/>
    <mergeCell ref="F49:G49"/>
    <mergeCell ref="A55:B55"/>
    <mergeCell ref="F55:G55"/>
    <mergeCell ref="H55:I55"/>
    <mergeCell ref="A53:B53"/>
    <mergeCell ref="F53:G53"/>
    <mergeCell ref="H53:I53"/>
    <mergeCell ref="A54:B54"/>
    <mergeCell ref="F54:G54"/>
    <mergeCell ref="H54:I54"/>
    <mergeCell ref="A3:I3"/>
    <mergeCell ref="A1:I1"/>
    <mergeCell ref="A50:B50"/>
    <mergeCell ref="A48:B48"/>
    <mergeCell ref="B4:I4"/>
    <mergeCell ref="B7:D9"/>
    <mergeCell ref="H7:I9"/>
    <mergeCell ref="B22:D27"/>
    <mergeCell ref="E22:F27"/>
    <mergeCell ref="G22:G27"/>
    <mergeCell ref="E7:F7"/>
    <mergeCell ref="E8:F8"/>
    <mergeCell ref="G16:G21"/>
    <mergeCell ref="E16:F21"/>
    <mergeCell ref="A10:A15"/>
    <mergeCell ref="A47:B47"/>
  </mergeCells>
  <phoneticPr fontId="12" type="noConversion"/>
  <pageMargins left="0.5" right="0.5" top="0.5" bottom="0.5" header="0.5" footer="0.5"/>
  <pageSetup orientation="landscape" r:id="rId1"/>
  <headerFooter alignWithMargins="0">
    <oddFooter>&amp;RRevised: 7/6/2009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373E-B0B4-4FF8-8AE6-AD4A8C1B4A1E}">
  <sheetPr>
    <tabColor indexed="53"/>
  </sheetPr>
  <dimension ref="A1:I61"/>
  <sheetViews>
    <sheetView workbookViewId="0">
      <selection activeCell="M29" sqref="M29"/>
    </sheetView>
  </sheetViews>
  <sheetFormatPr defaultRowHeight="12.75" x14ac:dyDescent="0.2"/>
  <cols>
    <col min="1" max="1" width="36.85546875" style="26" customWidth="1"/>
    <col min="2" max="2" width="6.85546875" style="26" customWidth="1"/>
    <col min="3" max="3" width="8.85546875" style="26" customWidth="1"/>
    <col min="4" max="4" width="24.5703125" style="26" customWidth="1"/>
    <col min="5" max="5" width="9.140625" style="26"/>
    <col min="6" max="6" width="2.42578125" style="26" customWidth="1"/>
    <col min="7" max="7" width="12" style="26" customWidth="1"/>
    <col min="8" max="8" width="11.42578125" style="26" customWidth="1"/>
    <col min="9" max="9" width="10.140625" style="26" customWidth="1"/>
    <col min="10" max="16384" width="9.140625" style="26"/>
  </cols>
  <sheetData>
    <row r="1" spans="1:9" ht="15" x14ac:dyDescent="0.3">
      <c r="A1" s="279" t="s">
        <v>158</v>
      </c>
      <c r="B1" s="279"/>
      <c r="C1" s="279"/>
      <c r="D1" s="279"/>
      <c r="E1" s="279"/>
      <c r="F1" s="279"/>
      <c r="G1" s="279"/>
      <c r="H1" s="279"/>
      <c r="I1" s="279"/>
    </row>
    <row r="2" spans="1:9" ht="15" x14ac:dyDescent="0.3">
      <c r="A2" s="279" t="s">
        <v>182</v>
      </c>
      <c r="B2" s="279"/>
      <c r="C2" s="279"/>
      <c r="D2" s="279"/>
      <c r="E2" s="279"/>
      <c r="F2" s="279"/>
      <c r="G2" s="279"/>
      <c r="H2" s="279"/>
      <c r="I2" s="279"/>
    </row>
    <row r="3" spans="1:9" ht="17.25" customHeight="1" x14ac:dyDescent="0.4">
      <c r="A3" s="368" t="s">
        <v>170</v>
      </c>
      <c r="B3" s="368"/>
      <c r="C3" s="368"/>
      <c r="D3" s="368"/>
      <c r="E3" s="368"/>
      <c r="F3" s="368"/>
      <c r="G3" s="368"/>
      <c r="H3" s="368"/>
      <c r="I3" s="368"/>
    </row>
    <row r="4" spans="1:9" x14ac:dyDescent="0.2">
      <c r="A4" s="110" t="s">
        <v>162</v>
      </c>
      <c r="B4" s="314">
        <f>'Form I-Budget Summary'!E4</f>
        <v>0</v>
      </c>
      <c r="C4" s="315"/>
      <c r="D4" s="315"/>
      <c r="E4" s="315"/>
      <c r="F4" s="315"/>
      <c r="G4" s="315"/>
      <c r="H4" s="315"/>
      <c r="I4" s="316"/>
    </row>
    <row r="5" spans="1:9" ht="13.5" thickBot="1" x14ac:dyDescent="0.25">
      <c r="A5" s="92"/>
    </row>
    <row r="6" spans="1:9" s="94" customFormat="1" ht="16.5" customHeight="1" x14ac:dyDescent="0.2">
      <c r="A6" s="111" t="s">
        <v>75</v>
      </c>
      <c r="B6" s="93"/>
      <c r="C6" s="93"/>
      <c r="D6" s="93"/>
      <c r="E6" s="93"/>
      <c r="F6" s="93"/>
      <c r="G6" s="93"/>
      <c r="H6" s="93"/>
      <c r="I6" s="93"/>
    </row>
    <row r="7" spans="1:9" s="95" customFormat="1" ht="13.5" x14ac:dyDescent="0.25">
      <c r="A7" s="112" t="s">
        <v>76</v>
      </c>
      <c r="B7" s="302" t="s">
        <v>60</v>
      </c>
      <c r="C7" s="308"/>
      <c r="D7" s="303"/>
      <c r="E7" s="302" t="s">
        <v>149</v>
      </c>
      <c r="F7" s="303"/>
      <c r="G7" s="112" t="s">
        <v>78</v>
      </c>
      <c r="H7" s="302" t="s">
        <v>79</v>
      </c>
      <c r="I7" s="303"/>
    </row>
    <row r="8" spans="1:9" s="95" customFormat="1" ht="12.75" customHeight="1" x14ac:dyDescent="0.25">
      <c r="A8" s="113" t="s">
        <v>80</v>
      </c>
      <c r="B8" s="304"/>
      <c r="C8" s="309"/>
      <c r="D8" s="305"/>
      <c r="E8" s="333" t="s">
        <v>150</v>
      </c>
      <c r="F8" s="418"/>
      <c r="G8" s="149" t="s">
        <v>81</v>
      </c>
      <c r="H8" s="304"/>
      <c r="I8" s="305"/>
    </row>
    <row r="9" spans="1:9" s="95" customFormat="1" ht="14.25" thickBot="1" x14ac:dyDescent="0.3">
      <c r="A9" s="114"/>
      <c r="B9" s="306"/>
      <c r="C9" s="310"/>
      <c r="D9" s="307"/>
      <c r="E9" s="150"/>
      <c r="F9" s="151"/>
      <c r="G9" s="152"/>
      <c r="H9" s="306"/>
      <c r="I9" s="307"/>
    </row>
    <row r="10" spans="1:9" ht="14.25" thickTop="1" x14ac:dyDescent="0.25">
      <c r="A10" s="419" t="s">
        <v>47</v>
      </c>
      <c r="B10" s="409" t="s">
        <v>47</v>
      </c>
      <c r="C10" s="410"/>
      <c r="D10" s="411"/>
      <c r="E10" s="409" t="s">
        <v>47</v>
      </c>
      <c r="F10" s="416"/>
      <c r="G10" s="417"/>
      <c r="H10" s="115" t="s">
        <v>82</v>
      </c>
      <c r="I10" s="56"/>
    </row>
    <row r="11" spans="1:9" ht="13.5" x14ac:dyDescent="0.25">
      <c r="A11" s="312"/>
      <c r="B11" s="412"/>
      <c r="C11" s="410"/>
      <c r="D11" s="411"/>
      <c r="E11" s="412"/>
      <c r="F11" s="411"/>
      <c r="G11" s="282"/>
      <c r="H11" s="116" t="s">
        <v>83</v>
      </c>
      <c r="I11" s="56"/>
    </row>
    <row r="12" spans="1:9" ht="13.5" x14ac:dyDescent="0.25">
      <c r="A12" s="312"/>
      <c r="B12" s="412"/>
      <c r="C12" s="410"/>
      <c r="D12" s="411"/>
      <c r="E12" s="412"/>
      <c r="F12" s="411"/>
      <c r="G12" s="282"/>
      <c r="H12" s="116" t="s">
        <v>84</v>
      </c>
      <c r="I12" s="57"/>
    </row>
    <row r="13" spans="1:9" ht="13.5" x14ac:dyDescent="0.25">
      <c r="A13" s="312"/>
      <c r="B13" s="412"/>
      <c r="C13" s="410"/>
      <c r="D13" s="411"/>
      <c r="E13" s="412"/>
      <c r="F13" s="411"/>
      <c r="G13" s="282"/>
      <c r="H13" s="116" t="s">
        <v>85</v>
      </c>
      <c r="I13" s="42"/>
    </row>
    <row r="14" spans="1:9" ht="13.5" x14ac:dyDescent="0.25">
      <c r="A14" s="312"/>
      <c r="B14" s="412"/>
      <c r="C14" s="410"/>
      <c r="D14" s="411"/>
      <c r="E14" s="412"/>
      <c r="F14" s="411"/>
      <c r="G14" s="282"/>
      <c r="H14" s="117" t="s">
        <v>86</v>
      </c>
      <c r="I14" s="42"/>
    </row>
    <row r="15" spans="1:9" ht="13.5" x14ac:dyDescent="0.25">
      <c r="A15" s="313"/>
      <c r="B15" s="413"/>
      <c r="C15" s="414"/>
      <c r="D15" s="415"/>
      <c r="E15" s="413"/>
      <c r="F15" s="415"/>
      <c r="G15" s="284"/>
      <c r="H15" s="118" t="s">
        <v>7</v>
      </c>
      <c r="I15" s="119">
        <f>SUM(I10:I14)</f>
        <v>0</v>
      </c>
    </row>
    <row r="16" spans="1:9" ht="13.5" x14ac:dyDescent="0.25">
      <c r="A16" s="419" t="s">
        <v>47</v>
      </c>
      <c r="B16" s="409" t="s">
        <v>47</v>
      </c>
      <c r="C16" s="410"/>
      <c r="D16" s="411"/>
      <c r="E16" s="409" t="s">
        <v>47</v>
      </c>
      <c r="F16" s="416"/>
      <c r="G16" s="417"/>
      <c r="H16" s="115" t="s">
        <v>82</v>
      </c>
      <c r="I16" s="56"/>
    </row>
    <row r="17" spans="1:9" ht="13.5" x14ac:dyDescent="0.25">
      <c r="A17" s="312"/>
      <c r="B17" s="412"/>
      <c r="C17" s="410"/>
      <c r="D17" s="411"/>
      <c r="E17" s="412"/>
      <c r="F17" s="411"/>
      <c r="G17" s="282"/>
      <c r="H17" s="116" t="s">
        <v>83</v>
      </c>
      <c r="I17" s="57"/>
    </row>
    <row r="18" spans="1:9" ht="13.5" x14ac:dyDescent="0.25">
      <c r="A18" s="312"/>
      <c r="B18" s="412"/>
      <c r="C18" s="410"/>
      <c r="D18" s="411"/>
      <c r="E18" s="412"/>
      <c r="F18" s="411"/>
      <c r="G18" s="282"/>
      <c r="H18" s="116" t="s">
        <v>84</v>
      </c>
      <c r="I18" s="57"/>
    </row>
    <row r="19" spans="1:9" ht="13.5" x14ac:dyDescent="0.25">
      <c r="A19" s="312"/>
      <c r="B19" s="412"/>
      <c r="C19" s="410"/>
      <c r="D19" s="411"/>
      <c r="E19" s="412"/>
      <c r="F19" s="411"/>
      <c r="G19" s="282"/>
      <c r="H19" s="116" t="s">
        <v>85</v>
      </c>
      <c r="I19" s="42"/>
    </row>
    <row r="20" spans="1:9" ht="13.5" x14ac:dyDescent="0.25">
      <c r="A20" s="312"/>
      <c r="B20" s="412"/>
      <c r="C20" s="410"/>
      <c r="D20" s="411"/>
      <c r="E20" s="412"/>
      <c r="F20" s="411"/>
      <c r="G20" s="282"/>
      <c r="H20" s="117" t="s">
        <v>86</v>
      </c>
      <c r="I20" s="42"/>
    </row>
    <row r="21" spans="1:9" ht="13.5" x14ac:dyDescent="0.25">
      <c r="A21" s="313"/>
      <c r="B21" s="413"/>
      <c r="C21" s="414"/>
      <c r="D21" s="415"/>
      <c r="E21" s="413"/>
      <c r="F21" s="415"/>
      <c r="G21" s="284"/>
      <c r="H21" s="118" t="s">
        <v>7</v>
      </c>
      <c r="I21" s="119">
        <f>SUM(I16:I20)</f>
        <v>0</v>
      </c>
    </row>
    <row r="22" spans="1:9" ht="13.5" x14ac:dyDescent="0.25">
      <c r="A22" s="419" t="s">
        <v>47</v>
      </c>
      <c r="B22" s="409" t="s">
        <v>47</v>
      </c>
      <c r="C22" s="410"/>
      <c r="D22" s="411"/>
      <c r="E22" s="409" t="s">
        <v>47</v>
      </c>
      <c r="F22" s="416"/>
      <c r="G22" s="417"/>
      <c r="H22" s="115" t="s">
        <v>82</v>
      </c>
      <c r="I22" s="56"/>
    </row>
    <row r="23" spans="1:9" ht="13.5" x14ac:dyDescent="0.25">
      <c r="A23" s="312"/>
      <c r="B23" s="412"/>
      <c r="C23" s="410"/>
      <c r="D23" s="411"/>
      <c r="E23" s="412"/>
      <c r="F23" s="411"/>
      <c r="G23" s="282"/>
      <c r="H23" s="116" t="s">
        <v>83</v>
      </c>
      <c r="I23" s="57"/>
    </row>
    <row r="24" spans="1:9" ht="13.5" x14ac:dyDescent="0.25">
      <c r="A24" s="312"/>
      <c r="B24" s="412"/>
      <c r="C24" s="410"/>
      <c r="D24" s="411"/>
      <c r="E24" s="412"/>
      <c r="F24" s="411"/>
      <c r="G24" s="282"/>
      <c r="H24" s="116" t="s">
        <v>84</v>
      </c>
      <c r="I24" s="57"/>
    </row>
    <row r="25" spans="1:9" ht="13.5" x14ac:dyDescent="0.25">
      <c r="A25" s="312"/>
      <c r="B25" s="412"/>
      <c r="C25" s="410"/>
      <c r="D25" s="411"/>
      <c r="E25" s="412"/>
      <c r="F25" s="411"/>
      <c r="G25" s="282"/>
      <c r="H25" s="116" t="s">
        <v>85</v>
      </c>
      <c r="I25" s="42"/>
    </row>
    <row r="26" spans="1:9" ht="13.5" x14ac:dyDescent="0.25">
      <c r="A26" s="312"/>
      <c r="B26" s="412"/>
      <c r="C26" s="410"/>
      <c r="D26" s="411"/>
      <c r="E26" s="412"/>
      <c r="F26" s="411"/>
      <c r="G26" s="282"/>
      <c r="H26" s="117" t="s">
        <v>86</v>
      </c>
      <c r="I26" s="42"/>
    </row>
    <row r="27" spans="1:9" ht="13.5" x14ac:dyDescent="0.25">
      <c r="A27" s="313"/>
      <c r="B27" s="413"/>
      <c r="C27" s="414"/>
      <c r="D27" s="415"/>
      <c r="E27" s="413"/>
      <c r="F27" s="415"/>
      <c r="G27" s="284"/>
      <c r="H27" s="118" t="s">
        <v>7</v>
      </c>
      <c r="I27" s="119">
        <f>SUM(I22:I26)</f>
        <v>0</v>
      </c>
    </row>
    <row r="28" spans="1:9" ht="13.5" x14ac:dyDescent="0.25">
      <c r="A28" s="419" t="s">
        <v>47</v>
      </c>
      <c r="B28" s="409" t="s">
        <v>47</v>
      </c>
      <c r="C28" s="410"/>
      <c r="D28" s="411"/>
      <c r="E28" s="409" t="s">
        <v>47</v>
      </c>
      <c r="F28" s="416"/>
      <c r="G28" s="417"/>
      <c r="H28" s="115" t="s">
        <v>82</v>
      </c>
      <c r="I28" s="56"/>
    </row>
    <row r="29" spans="1:9" ht="13.5" x14ac:dyDescent="0.25">
      <c r="A29" s="312"/>
      <c r="B29" s="412"/>
      <c r="C29" s="410"/>
      <c r="D29" s="411"/>
      <c r="E29" s="412"/>
      <c r="F29" s="411"/>
      <c r="G29" s="282"/>
      <c r="H29" s="116" t="s">
        <v>83</v>
      </c>
      <c r="I29" s="57"/>
    </row>
    <row r="30" spans="1:9" ht="13.5" x14ac:dyDescent="0.25">
      <c r="A30" s="312"/>
      <c r="B30" s="412"/>
      <c r="C30" s="410"/>
      <c r="D30" s="411"/>
      <c r="E30" s="412"/>
      <c r="F30" s="411"/>
      <c r="G30" s="282"/>
      <c r="H30" s="116" t="s">
        <v>84</v>
      </c>
      <c r="I30" s="57"/>
    </row>
    <row r="31" spans="1:9" ht="13.5" x14ac:dyDescent="0.25">
      <c r="A31" s="312"/>
      <c r="B31" s="412"/>
      <c r="C31" s="410"/>
      <c r="D31" s="411"/>
      <c r="E31" s="412"/>
      <c r="F31" s="411"/>
      <c r="G31" s="282"/>
      <c r="H31" s="116" t="s">
        <v>85</v>
      </c>
      <c r="I31" s="42"/>
    </row>
    <row r="32" spans="1:9" ht="13.5" x14ac:dyDescent="0.25">
      <c r="A32" s="312"/>
      <c r="B32" s="412"/>
      <c r="C32" s="410"/>
      <c r="D32" s="411"/>
      <c r="E32" s="412"/>
      <c r="F32" s="411"/>
      <c r="G32" s="282"/>
      <c r="H32" s="117" t="s">
        <v>86</v>
      </c>
      <c r="I32" s="42"/>
    </row>
    <row r="33" spans="1:9" ht="13.5" x14ac:dyDescent="0.25">
      <c r="A33" s="313"/>
      <c r="B33" s="413"/>
      <c r="C33" s="414"/>
      <c r="D33" s="415"/>
      <c r="E33" s="413"/>
      <c r="F33" s="415"/>
      <c r="G33" s="284"/>
      <c r="H33" s="118" t="s">
        <v>7</v>
      </c>
      <c r="I33" s="119">
        <f>SUM(I28:I32)</f>
        <v>0</v>
      </c>
    </row>
    <row r="34" spans="1:9" ht="13.5" x14ac:dyDescent="0.25">
      <c r="A34" s="419" t="s">
        <v>47</v>
      </c>
      <c r="B34" s="409" t="s">
        <v>47</v>
      </c>
      <c r="C34" s="410"/>
      <c r="D34" s="411"/>
      <c r="E34" s="409" t="s">
        <v>47</v>
      </c>
      <c r="F34" s="416"/>
      <c r="G34" s="417"/>
      <c r="H34" s="115" t="s">
        <v>82</v>
      </c>
      <c r="I34" s="56"/>
    </row>
    <row r="35" spans="1:9" ht="13.5" x14ac:dyDescent="0.25">
      <c r="A35" s="312"/>
      <c r="B35" s="412"/>
      <c r="C35" s="410"/>
      <c r="D35" s="411"/>
      <c r="E35" s="412"/>
      <c r="F35" s="411"/>
      <c r="G35" s="282"/>
      <c r="H35" s="116" t="s">
        <v>83</v>
      </c>
      <c r="I35" s="57"/>
    </row>
    <row r="36" spans="1:9" ht="13.5" x14ac:dyDescent="0.25">
      <c r="A36" s="312"/>
      <c r="B36" s="412"/>
      <c r="C36" s="410"/>
      <c r="D36" s="411"/>
      <c r="E36" s="412"/>
      <c r="F36" s="411"/>
      <c r="G36" s="282"/>
      <c r="H36" s="116" t="s">
        <v>84</v>
      </c>
      <c r="I36" s="57"/>
    </row>
    <row r="37" spans="1:9" ht="13.5" x14ac:dyDescent="0.25">
      <c r="A37" s="312"/>
      <c r="B37" s="412"/>
      <c r="C37" s="410"/>
      <c r="D37" s="411"/>
      <c r="E37" s="412"/>
      <c r="F37" s="411"/>
      <c r="G37" s="282"/>
      <c r="H37" s="116" t="s">
        <v>85</v>
      </c>
      <c r="I37" s="42"/>
    </row>
    <row r="38" spans="1:9" ht="13.5" x14ac:dyDescent="0.25">
      <c r="A38" s="312"/>
      <c r="B38" s="412"/>
      <c r="C38" s="410"/>
      <c r="D38" s="411"/>
      <c r="E38" s="412"/>
      <c r="F38" s="411"/>
      <c r="G38" s="282"/>
      <c r="H38" s="117" t="s">
        <v>86</v>
      </c>
      <c r="I38" s="42"/>
    </row>
    <row r="39" spans="1:9" ht="13.5" x14ac:dyDescent="0.25">
      <c r="A39" s="313"/>
      <c r="B39" s="413"/>
      <c r="C39" s="414"/>
      <c r="D39" s="415"/>
      <c r="E39" s="413"/>
      <c r="F39" s="415"/>
      <c r="G39" s="284"/>
      <c r="H39" s="118" t="s">
        <v>7</v>
      </c>
      <c r="I39" s="119">
        <f>SUM(I34:I38)</f>
        <v>0</v>
      </c>
    </row>
    <row r="40" spans="1:9" ht="14.25" thickBot="1" x14ac:dyDescent="0.3">
      <c r="A40" s="74"/>
      <c r="B40" s="74"/>
      <c r="C40" s="74"/>
      <c r="D40" s="74"/>
      <c r="E40" s="74"/>
      <c r="F40" s="74"/>
      <c r="G40" s="74"/>
      <c r="H40" s="96"/>
      <c r="I40" s="97"/>
    </row>
    <row r="41" spans="1:9" ht="13.5" thickBot="1" x14ac:dyDescent="0.25">
      <c r="A41" s="92"/>
      <c r="D41"/>
      <c r="E41"/>
      <c r="F41" s="10" t="s">
        <v>88</v>
      </c>
      <c r="G41"/>
      <c r="H41"/>
      <c r="I41" s="120">
        <f>I15+I21+I27+I33+I39</f>
        <v>0</v>
      </c>
    </row>
    <row r="42" spans="1:9" ht="13.5" thickBot="1" x14ac:dyDescent="0.25">
      <c r="A42" s="92"/>
      <c r="F42" s="98"/>
      <c r="I42" s="99"/>
    </row>
    <row r="43" spans="1:9" s="94" customFormat="1" ht="16.5" customHeight="1" x14ac:dyDescent="0.2">
      <c r="A43" s="111" t="s">
        <v>89</v>
      </c>
    </row>
    <row r="44" spans="1:9" s="95" customFormat="1" ht="13.5" customHeight="1" x14ac:dyDescent="0.25">
      <c r="A44" s="362" t="s">
        <v>60</v>
      </c>
      <c r="B44" s="363"/>
      <c r="C44" s="357" t="s">
        <v>90</v>
      </c>
      <c r="D44" s="359" t="s">
        <v>91</v>
      </c>
      <c r="E44" s="121" t="s">
        <v>92</v>
      </c>
      <c r="F44" s="320" t="s">
        <v>86</v>
      </c>
      <c r="G44" s="337"/>
      <c r="H44" s="320"/>
      <c r="I44" s="321"/>
    </row>
    <row r="45" spans="1:9" s="95" customFormat="1" ht="12" customHeight="1" x14ac:dyDescent="0.25">
      <c r="A45" s="304"/>
      <c r="B45" s="364"/>
      <c r="C45" s="358"/>
      <c r="D45" s="360"/>
      <c r="E45" s="122" t="s">
        <v>93</v>
      </c>
      <c r="F45" s="338"/>
      <c r="G45" s="339"/>
      <c r="H45" s="333" t="s">
        <v>7</v>
      </c>
      <c r="I45" s="334"/>
    </row>
    <row r="46" spans="1:9" s="95" customFormat="1" ht="17.25" customHeight="1" thickBot="1" x14ac:dyDescent="0.3">
      <c r="A46" s="306"/>
      <c r="B46" s="365"/>
      <c r="C46" s="123"/>
      <c r="D46" s="361"/>
      <c r="E46" s="123" t="s">
        <v>94</v>
      </c>
      <c r="F46" s="335" t="s">
        <v>95</v>
      </c>
      <c r="G46" s="340"/>
      <c r="H46" s="335" t="s">
        <v>96</v>
      </c>
      <c r="I46" s="336"/>
    </row>
    <row r="47" spans="1:9" ht="42.75" customHeight="1" thickTop="1" x14ac:dyDescent="0.2">
      <c r="A47" s="407"/>
      <c r="B47" s="408"/>
      <c r="C47" s="38"/>
      <c r="D47" s="55"/>
      <c r="E47" s="43">
        <f t="shared" ref="E47:E55" si="0">C47*D47</f>
        <v>0</v>
      </c>
      <c r="F47" s="317"/>
      <c r="G47" s="317"/>
      <c r="H47" s="318">
        <f t="shared" ref="H47:H55" si="1">E47+F47</f>
        <v>0</v>
      </c>
      <c r="I47" s="319"/>
    </row>
    <row r="48" spans="1:9" ht="42.75" customHeight="1" x14ac:dyDescent="0.2">
      <c r="A48" s="407"/>
      <c r="B48" s="408"/>
      <c r="C48" s="38"/>
      <c r="D48" s="55"/>
      <c r="E48" s="43">
        <f t="shared" si="0"/>
        <v>0</v>
      </c>
      <c r="F48" s="317"/>
      <c r="G48" s="317"/>
      <c r="H48" s="420">
        <f t="shared" si="1"/>
        <v>0</v>
      </c>
      <c r="I48" s="421"/>
    </row>
    <row r="49" spans="1:9" ht="42.75" customHeight="1" x14ac:dyDescent="0.2">
      <c r="A49" s="407"/>
      <c r="B49" s="408"/>
      <c r="C49" s="38"/>
      <c r="D49" s="55"/>
      <c r="E49" s="43">
        <f t="shared" si="0"/>
        <v>0</v>
      </c>
      <c r="F49" s="317"/>
      <c r="G49" s="317"/>
      <c r="H49" s="420">
        <f t="shared" si="1"/>
        <v>0</v>
      </c>
      <c r="I49" s="421"/>
    </row>
    <row r="50" spans="1:9" ht="42.75" customHeight="1" x14ac:dyDescent="0.2">
      <c r="A50" s="407"/>
      <c r="B50" s="408"/>
      <c r="C50" s="38"/>
      <c r="D50" s="55"/>
      <c r="E50" s="43">
        <f t="shared" si="0"/>
        <v>0</v>
      </c>
      <c r="F50" s="317"/>
      <c r="G50" s="317"/>
      <c r="H50" s="422">
        <f t="shared" si="1"/>
        <v>0</v>
      </c>
      <c r="I50" s="423"/>
    </row>
    <row r="51" spans="1:9" ht="42.75" customHeight="1" x14ac:dyDescent="0.2">
      <c r="A51" s="407"/>
      <c r="B51" s="408"/>
      <c r="C51" s="38"/>
      <c r="D51" s="55"/>
      <c r="E51" s="43">
        <f t="shared" si="0"/>
        <v>0</v>
      </c>
      <c r="F51" s="317"/>
      <c r="G51" s="317"/>
      <c r="H51" s="420">
        <f t="shared" si="1"/>
        <v>0</v>
      </c>
      <c r="I51" s="421"/>
    </row>
    <row r="52" spans="1:9" ht="42.75" customHeight="1" x14ac:dyDescent="0.2">
      <c r="A52" s="407"/>
      <c r="B52" s="408"/>
      <c r="C52" s="38"/>
      <c r="D52" s="55"/>
      <c r="E52" s="43">
        <f t="shared" si="0"/>
        <v>0</v>
      </c>
      <c r="F52" s="317"/>
      <c r="G52" s="317"/>
      <c r="H52" s="420">
        <f t="shared" si="1"/>
        <v>0</v>
      </c>
      <c r="I52" s="421"/>
    </row>
    <row r="53" spans="1:9" ht="42.75" customHeight="1" x14ac:dyDescent="0.2">
      <c r="A53" s="407"/>
      <c r="B53" s="408"/>
      <c r="C53" s="38"/>
      <c r="D53" s="55"/>
      <c r="E53" s="43">
        <f t="shared" si="0"/>
        <v>0</v>
      </c>
      <c r="F53" s="317"/>
      <c r="G53" s="317"/>
      <c r="H53" s="420">
        <f t="shared" si="1"/>
        <v>0</v>
      </c>
      <c r="I53" s="421"/>
    </row>
    <row r="54" spans="1:9" ht="42.75" customHeight="1" x14ac:dyDescent="0.2">
      <c r="A54" s="407"/>
      <c r="B54" s="408"/>
      <c r="C54" s="38"/>
      <c r="D54" s="55"/>
      <c r="E54" s="43">
        <f t="shared" si="0"/>
        <v>0</v>
      </c>
      <c r="F54" s="317"/>
      <c r="G54" s="317"/>
      <c r="H54" s="420">
        <f t="shared" si="1"/>
        <v>0</v>
      </c>
      <c r="I54" s="421"/>
    </row>
    <row r="55" spans="1:9" ht="42.75" customHeight="1" x14ac:dyDescent="0.2">
      <c r="A55" s="407"/>
      <c r="B55" s="408"/>
      <c r="C55" s="38"/>
      <c r="D55" s="55"/>
      <c r="E55" s="44">
        <f t="shared" si="0"/>
        <v>0</v>
      </c>
      <c r="F55" s="317"/>
      <c r="G55" s="317"/>
      <c r="H55" s="420">
        <f t="shared" si="1"/>
        <v>0</v>
      </c>
      <c r="I55" s="421"/>
    </row>
    <row r="56" spans="1:9" ht="14.25" customHeight="1" thickBot="1" x14ac:dyDescent="0.25">
      <c r="A56" s="100"/>
      <c r="C56" s="101"/>
      <c r="D56" s="102"/>
      <c r="E56" s="102"/>
      <c r="F56" s="102"/>
      <c r="G56" s="102"/>
      <c r="H56" s="103"/>
      <c r="I56" s="103"/>
    </row>
    <row r="57" spans="1:9" ht="13.5" thickBot="1" x14ac:dyDescent="0.25">
      <c r="A57" s="100"/>
      <c r="C57" s="101"/>
      <c r="D57" s="102"/>
      <c r="E57" s="355" t="s">
        <v>98</v>
      </c>
      <c r="F57" s="356"/>
      <c r="G57" s="356"/>
      <c r="H57" s="356"/>
      <c r="I57" s="124">
        <f>SUM(H47:I55)</f>
        <v>0</v>
      </c>
    </row>
    <row r="58" spans="1:9" ht="17.25" thickBot="1" x14ac:dyDescent="0.35">
      <c r="A58" s="104"/>
      <c r="B58" s="105"/>
      <c r="I58" s="106"/>
    </row>
    <row r="59" spans="1:9" s="107" customFormat="1" ht="17.25" thickBot="1" x14ac:dyDescent="0.25">
      <c r="A59" s="125" t="s">
        <v>99</v>
      </c>
      <c r="B59" s="126">
        <f>I57</f>
        <v>0</v>
      </c>
      <c r="C59" s="128"/>
      <c r="D59" s="127" t="s">
        <v>100</v>
      </c>
      <c r="E59" s="126">
        <f>I41</f>
        <v>0</v>
      </c>
      <c r="F59" s="9"/>
      <c r="G59" s="354" t="s">
        <v>101</v>
      </c>
      <c r="H59" s="354"/>
      <c r="I59" s="129">
        <f>B59+E59</f>
        <v>0</v>
      </c>
    </row>
    <row r="60" spans="1:9" ht="13.5" thickBot="1" x14ac:dyDescent="0.25">
      <c r="A60" s="108"/>
      <c r="B60" s="108"/>
      <c r="C60" s="108"/>
      <c r="D60" s="108"/>
      <c r="E60" s="108"/>
      <c r="F60" s="108"/>
      <c r="G60" s="108"/>
      <c r="H60" s="108"/>
      <c r="I60" s="108"/>
    </row>
    <row r="61" spans="1:9" ht="13.5" thickTop="1" x14ac:dyDescent="0.2"/>
  </sheetData>
  <sheetProtection sheet="1" objects="1" scenarios="1" selectLockedCells="1"/>
  <mergeCells count="65">
    <mergeCell ref="A2:I2"/>
    <mergeCell ref="A10:A15"/>
    <mergeCell ref="B10:D15"/>
    <mergeCell ref="E10:F15"/>
    <mergeCell ref="G10:G15"/>
    <mergeCell ref="B4:I4"/>
    <mergeCell ref="B7:D9"/>
    <mergeCell ref="E7:F7"/>
    <mergeCell ref="H7:I9"/>
    <mergeCell ref="E8:F8"/>
    <mergeCell ref="A3:I3"/>
    <mergeCell ref="A22:A27"/>
    <mergeCell ref="B22:D27"/>
    <mergeCell ref="E22:F27"/>
    <mergeCell ref="G22:G27"/>
    <mergeCell ref="A16:A21"/>
    <mergeCell ref="B16:D21"/>
    <mergeCell ref="E16:F21"/>
    <mergeCell ref="G16:G21"/>
    <mergeCell ref="A34:A39"/>
    <mergeCell ref="B34:D39"/>
    <mergeCell ref="E34:F39"/>
    <mergeCell ref="G34:G39"/>
    <mergeCell ref="A28:A33"/>
    <mergeCell ref="B28:D33"/>
    <mergeCell ref="E28:F33"/>
    <mergeCell ref="G28:G33"/>
    <mergeCell ref="H44:I44"/>
    <mergeCell ref="H45:I45"/>
    <mergeCell ref="F46:G46"/>
    <mergeCell ref="H46:I46"/>
    <mergeCell ref="A44:B46"/>
    <mergeCell ref="C44:C45"/>
    <mergeCell ref="D44:D46"/>
    <mergeCell ref="F44:G45"/>
    <mergeCell ref="A47:B47"/>
    <mergeCell ref="F47:G47"/>
    <mergeCell ref="H47:I47"/>
    <mergeCell ref="A48:B48"/>
    <mergeCell ref="F48:G48"/>
    <mergeCell ref="H48:I48"/>
    <mergeCell ref="A54:B54"/>
    <mergeCell ref="F54:G54"/>
    <mergeCell ref="A49:B49"/>
    <mergeCell ref="F49:G49"/>
    <mergeCell ref="H49:I49"/>
    <mergeCell ref="A50:B50"/>
    <mergeCell ref="F50:G50"/>
    <mergeCell ref="H50:I50"/>
    <mergeCell ref="A1:I1"/>
    <mergeCell ref="G59:H59"/>
    <mergeCell ref="A55:B55"/>
    <mergeCell ref="F55:G55"/>
    <mergeCell ref="H55:I55"/>
    <mergeCell ref="E57:H57"/>
    <mergeCell ref="H54:I54"/>
    <mergeCell ref="A51:B51"/>
    <mergeCell ref="F51:G51"/>
    <mergeCell ref="H51:I51"/>
    <mergeCell ref="A52:B52"/>
    <mergeCell ref="F52:G52"/>
    <mergeCell ref="H52:I52"/>
    <mergeCell ref="A53:B53"/>
    <mergeCell ref="F53:G53"/>
    <mergeCell ref="H53:I53"/>
  </mergeCells>
  <phoneticPr fontId="12" type="noConversion"/>
  <pageMargins left="0.5" right="0.5" top="0.5" bottom="0.5" header="0.5" footer="0.5"/>
  <pageSetup orientation="landscape" r:id="rId1"/>
  <headerFooter alignWithMargins="0">
    <oddFooter>&amp;RRevised: 7/6/2009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085F-5289-4E69-AE4C-E065DA80A49B}">
  <sheetPr>
    <tabColor indexed="12"/>
  </sheetPr>
  <dimension ref="A1:I28"/>
  <sheetViews>
    <sheetView workbookViewId="0">
      <selection activeCell="I21" sqref="I21"/>
    </sheetView>
  </sheetViews>
  <sheetFormatPr defaultRowHeight="12.75" x14ac:dyDescent="0.2"/>
  <cols>
    <col min="1" max="1" width="43.140625" style="26" customWidth="1"/>
    <col min="2" max="2" width="21.140625" style="26" customWidth="1"/>
    <col min="3" max="3" width="32.5703125" style="26" customWidth="1"/>
    <col min="4" max="4" width="9.140625" style="26"/>
    <col min="5" max="5" width="11.140625" style="26" bestFit="1" customWidth="1"/>
    <col min="6" max="6" width="12.42578125" style="26" bestFit="1" customWidth="1"/>
    <col min="7" max="16384" width="9.140625" style="26"/>
  </cols>
  <sheetData>
    <row r="1" spans="1:9" ht="15" x14ac:dyDescent="0.3">
      <c r="A1" s="279" t="s">
        <v>158</v>
      </c>
      <c r="B1" s="279"/>
      <c r="C1" s="279"/>
      <c r="D1" s="279"/>
      <c r="E1" s="279"/>
      <c r="F1" s="279"/>
      <c r="G1" s="187"/>
      <c r="H1" s="187"/>
      <c r="I1" s="187"/>
    </row>
    <row r="2" spans="1:9" ht="15" x14ac:dyDescent="0.3">
      <c r="A2" s="279" t="s">
        <v>182</v>
      </c>
      <c r="B2" s="279"/>
      <c r="C2" s="279"/>
      <c r="D2" s="279"/>
      <c r="E2" s="279"/>
      <c r="F2" s="279"/>
      <c r="G2" s="187"/>
      <c r="H2" s="187"/>
      <c r="I2" s="187"/>
    </row>
    <row r="3" spans="1:9" s="193" customFormat="1" ht="20.25" x14ac:dyDescent="0.4">
      <c r="A3" s="368" t="s">
        <v>172</v>
      </c>
      <c r="B3" s="368"/>
      <c r="C3" s="368"/>
      <c r="D3" s="368"/>
      <c r="E3" s="368"/>
      <c r="F3" s="368"/>
    </row>
    <row r="4" spans="1:9" ht="20.25" x14ac:dyDescent="0.4">
      <c r="A4" s="368" t="s">
        <v>151</v>
      </c>
      <c r="B4" s="368"/>
      <c r="C4" s="252"/>
      <c r="D4" s="252"/>
      <c r="E4" s="252"/>
      <c r="F4" s="252"/>
    </row>
    <row r="5" spans="1:9" x14ac:dyDescent="0.2">
      <c r="A5" s="159" t="s">
        <v>162</v>
      </c>
      <c r="B5" s="378">
        <f>'Form I-Budget Summary'!E4</f>
        <v>0</v>
      </c>
      <c r="C5" s="379"/>
      <c r="D5" s="379"/>
      <c r="E5" s="379"/>
      <c r="F5" s="380"/>
    </row>
    <row r="6" spans="1:9" x14ac:dyDescent="0.2">
      <c r="A6" s="81"/>
      <c r="B6" s="81"/>
    </row>
    <row r="7" spans="1:9" ht="24.75" customHeight="1" x14ac:dyDescent="0.2">
      <c r="A7" s="372" t="s">
        <v>106</v>
      </c>
      <c r="B7" s="372"/>
      <c r="C7" s="373"/>
      <c r="D7" s="373"/>
      <c r="E7" s="373"/>
      <c r="F7" s="373"/>
    </row>
    <row r="8" spans="1:9" s="82" customFormat="1" ht="39.950000000000003" customHeight="1" thickBot="1" x14ac:dyDescent="0.35">
      <c r="A8" s="381" t="s">
        <v>107</v>
      </c>
      <c r="B8" s="382"/>
      <c r="C8" s="86" t="s">
        <v>108</v>
      </c>
      <c r="D8" s="86" t="s">
        <v>109</v>
      </c>
      <c r="E8" s="86" t="s">
        <v>110</v>
      </c>
      <c r="F8" s="86" t="s">
        <v>7</v>
      </c>
      <c r="G8" s="185"/>
      <c r="H8" s="185"/>
    </row>
    <row r="9" spans="1:9" ht="15" thickTop="1" x14ac:dyDescent="0.2">
      <c r="A9" s="425"/>
      <c r="B9" s="425"/>
      <c r="C9" s="33" t="s">
        <v>47</v>
      </c>
      <c r="D9" s="33"/>
      <c r="E9" s="45"/>
      <c r="F9" s="51">
        <f t="shared" ref="F9:F26" si="0">D9*E9</f>
        <v>0</v>
      </c>
    </row>
    <row r="10" spans="1:9" ht="14.25" x14ac:dyDescent="0.2">
      <c r="A10" s="424"/>
      <c r="B10" s="424"/>
      <c r="C10" s="33" t="s">
        <v>47</v>
      </c>
      <c r="D10" s="33"/>
      <c r="E10" s="45"/>
      <c r="F10" s="51">
        <f t="shared" si="0"/>
        <v>0</v>
      </c>
    </row>
    <row r="11" spans="1:9" ht="14.25" x14ac:dyDescent="0.2">
      <c r="A11" s="424"/>
      <c r="B11" s="424"/>
      <c r="C11" s="33" t="s">
        <v>47</v>
      </c>
      <c r="D11" s="33"/>
      <c r="E11" s="45"/>
      <c r="F11" s="51">
        <f t="shared" si="0"/>
        <v>0</v>
      </c>
    </row>
    <row r="12" spans="1:9" ht="14.25" x14ac:dyDescent="0.2">
      <c r="A12" s="424"/>
      <c r="B12" s="424"/>
      <c r="C12" s="33" t="s">
        <v>47</v>
      </c>
      <c r="D12" s="33"/>
      <c r="E12" s="45"/>
      <c r="F12" s="51">
        <f t="shared" si="0"/>
        <v>0</v>
      </c>
    </row>
    <row r="13" spans="1:9" ht="14.25" x14ac:dyDescent="0.2">
      <c r="A13" s="424"/>
      <c r="B13" s="424"/>
      <c r="C13" s="33" t="s">
        <v>47</v>
      </c>
      <c r="D13" s="33"/>
      <c r="E13" s="45"/>
      <c r="F13" s="51">
        <f t="shared" si="0"/>
        <v>0</v>
      </c>
    </row>
    <row r="14" spans="1:9" ht="14.25" x14ac:dyDescent="0.2">
      <c r="A14" s="424"/>
      <c r="B14" s="424"/>
      <c r="C14" s="33" t="s">
        <v>47</v>
      </c>
      <c r="D14" s="33"/>
      <c r="E14" s="45"/>
      <c r="F14" s="51">
        <f t="shared" si="0"/>
        <v>0</v>
      </c>
    </row>
    <row r="15" spans="1:9" ht="14.25" x14ac:dyDescent="0.2">
      <c r="A15" s="424"/>
      <c r="B15" s="424"/>
      <c r="C15" s="33" t="s">
        <v>47</v>
      </c>
      <c r="D15" s="33"/>
      <c r="E15" s="45"/>
      <c r="F15" s="51">
        <f t="shared" si="0"/>
        <v>0</v>
      </c>
    </row>
    <row r="16" spans="1:9" ht="14.25" x14ac:dyDescent="0.2">
      <c r="A16" s="424"/>
      <c r="B16" s="424"/>
      <c r="C16" s="33" t="s">
        <v>47</v>
      </c>
      <c r="D16" s="33"/>
      <c r="E16" s="45"/>
      <c r="F16" s="51">
        <f t="shared" si="0"/>
        <v>0</v>
      </c>
    </row>
    <row r="17" spans="1:6" ht="14.25" x14ac:dyDescent="0.2">
      <c r="A17" s="424"/>
      <c r="B17" s="424"/>
      <c r="C17" s="33" t="s">
        <v>47</v>
      </c>
      <c r="D17" s="33"/>
      <c r="E17" s="45"/>
      <c r="F17" s="51">
        <f t="shared" si="0"/>
        <v>0</v>
      </c>
    </row>
    <row r="18" spans="1:6" ht="14.25" x14ac:dyDescent="0.2">
      <c r="A18" s="424"/>
      <c r="B18" s="424"/>
      <c r="C18" s="33" t="s">
        <v>47</v>
      </c>
      <c r="D18" s="33"/>
      <c r="E18" s="45"/>
      <c r="F18" s="51">
        <f t="shared" si="0"/>
        <v>0</v>
      </c>
    </row>
    <row r="19" spans="1:6" ht="14.25" x14ac:dyDescent="0.2">
      <c r="A19" s="424"/>
      <c r="B19" s="424"/>
      <c r="C19" s="33" t="s">
        <v>47</v>
      </c>
      <c r="D19" s="33"/>
      <c r="E19" s="45"/>
      <c r="F19" s="51">
        <f t="shared" si="0"/>
        <v>0</v>
      </c>
    </row>
    <row r="20" spans="1:6" ht="14.25" x14ac:dyDescent="0.2">
      <c r="A20" s="424"/>
      <c r="B20" s="424"/>
      <c r="C20" s="33" t="s">
        <v>47</v>
      </c>
      <c r="D20" s="33"/>
      <c r="E20" s="45"/>
      <c r="F20" s="51">
        <f t="shared" si="0"/>
        <v>0</v>
      </c>
    </row>
    <row r="21" spans="1:6" ht="14.25" x14ac:dyDescent="0.2">
      <c r="A21" s="424"/>
      <c r="B21" s="424"/>
      <c r="C21" s="33" t="s">
        <v>47</v>
      </c>
      <c r="D21" s="33"/>
      <c r="E21" s="45"/>
      <c r="F21" s="51">
        <f t="shared" si="0"/>
        <v>0</v>
      </c>
    </row>
    <row r="22" spans="1:6" ht="14.25" x14ac:dyDescent="0.2">
      <c r="A22" s="424"/>
      <c r="B22" s="424"/>
      <c r="C22" s="33" t="s">
        <v>47</v>
      </c>
      <c r="D22" s="33"/>
      <c r="E22" s="45"/>
      <c r="F22" s="51">
        <f t="shared" si="0"/>
        <v>0</v>
      </c>
    </row>
    <row r="23" spans="1:6" ht="14.25" x14ac:dyDescent="0.2">
      <c r="A23" s="424"/>
      <c r="B23" s="424"/>
      <c r="C23" s="33" t="s">
        <v>47</v>
      </c>
      <c r="D23" s="33"/>
      <c r="E23" s="45"/>
      <c r="F23" s="51">
        <f t="shared" si="0"/>
        <v>0</v>
      </c>
    </row>
    <row r="24" spans="1:6" ht="14.25" x14ac:dyDescent="0.2">
      <c r="A24" s="424"/>
      <c r="B24" s="424"/>
      <c r="C24" s="33" t="s">
        <v>47</v>
      </c>
      <c r="D24" s="33"/>
      <c r="E24" s="45"/>
      <c r="F24" s="51">
        <f t="shared" si="0"/>
        <v>0</v>
      </c>
    </row>
    <row r="25" spans="1:6" ht="14.25" x14ac:dyDescent="0.2">
      <c r="A25" s="424"/>
      <c r="B25" s="424"/>
      <c r="C25" s="33" t="s">
        <v>47</v>
      </c>
      <c r="D25" s="33"/>
      <c r="E25" s="45"/>
      <c r="F25" s="51">
        <f t="shared" si="0"/>
        <v>0</v>
      </c>
    </row>
    <row r="26" spans="1:6" ht="14.25" x14ac:dyDescent="0.2">
      <c r="A26" s="424"/>
      <c r="B26" s="424"/>
      <c r="C26" s="33" t="s">
        <v>47</v>
      </c>
      <c r="D26" s="33"/>
      <c r="E26" s="45"/>
      <c r="F26" s="51">
        <f t="shared" si="0"/>
        <v>0</v>
      </c>
    </row>
    <row r="27" spans="1:6" ht="15" thickBot="1" x14ac:dyDescent="0.25">
      <c r="A27" s="84" t="s">
        <v>112</v>
      </c>
      <c r="B27" s="84"/>
      <c r="C27" s="84" t="s">
        <v>112</v>
      </c>
      <c r="D27" s="84" t="s">
        <v>112</v>
      </c>
      <c r="E27" s="84"/>
      <c r="F27" s="153" t="s">
        <v>112</v>
      </c>
    </row>
    <row r="28" spans="1:6" ht="38.25" customHeight="1" thickBot="1" x14ac:dyDescent="0.35">
      <c r="C28" s="369" t="s">
        <v>113</v>
      </c>
      <c r="D28" s="370"/>
      <c r="E28" s="371"/>
      <c r="F28" s="90">
        <f>SUM(F9:F26)</f>
        <v>0</v>
      </c>
    </row>
  </sheetData>
  <sheetProtection sheet="1" objects="1" scenarios="1" selectLockedCells="1"/>
  <mergeCells count="26">
    <mergeCell ref="C28:E28"/>
    <mergeCell ref="A4:F4"/>
    <mergeCell ref="A7:F7"/>
    <mergeCell ref="B5:F5"/>
    <mergeCell ref="A8:B8"/>
    <mergeCell ref="A9:B9"/>
    <mergeCell ref="A10:B10"/>
    <mergeCell ref="A11:B11"/>
    <mergeCell ref="A12:B12"/>
    <mergeCell ref="A17:B17"/>
    <mergeCell ref="A18:B18"/>
    <mergeCell ref="A19:B19"/>
    <mergeCell ref="A24:B24"/>
    <mergeCell ref="A13:B13"/>
    <mergeCell ref="A14:B14"/>
    <mergeCell ref="A1:F1"/>
    <mergeCell ref="A15:B15"/>
    <mergeCell ref="A16:B16"/>
    <mergeCell ref="A25:B25"/>
    <mergeCell ref="A26:B26"/>
    <mergeCell ref="A20:B20"/>
    <mergeCell ref="A21:B21"/>
    <mergeCell ref="A22:B22"/>
    <mergeCell ref="A23:B23"/>
    <mergeCell ref="A3:F3"/>
    <mergeCell ref="A2:F2"/>
  </mergeCells>
  <phoneticPr fontId="12" type="noConversion"/>
  <pageMargins left="0.5" right="0.5" top="0.5" bottom="0.5" header="0.5" footer="0.5"/>
  <pageSetup orientation="landscape" r:id="rId1"/>
  <headerFooter alignWithMargins="0">
    <oddFooter>&amp;RRevised: 7/6/2009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D0B0-0272-4B90-8C9F-2BF62CD2CA43}">
  <sheetPr>
    <tabColor indexed="12"/>
  </sheetPr>
  <dimension ref="A1:H28"/>
  <sheetViews>
    <sheetView workbookViewId="0">
      <selection activeCell="H18" sqref="H18"/>
    </sheetView>
  </sheetViews>
  <sheetFormatPr defaultRowHeight="12.75" x14ac:dyDescent="0.2"/>
  <cols>
    <col min="1" max="1" width="43.140625" style="26" customWidth="1"/>
    <col min="2" max="2" width="21.140625" style="26" customWidth="1"/>
    <col min="3" max="3" width="32.5703125" style="26" customWidth="1"/>
    <col min="4" max="4" width="9.140625" style="26"/>
    <col min="5" max="5" width="11.140625" style="26" bestFit="1" customWidth="1"/>
    <col min="6" max="6" width="12.42578125" style="26" bestFit="1" customWidth="1"/>
    <col min="7" max="16384" width="9.140625" style="26"/>
  </cols>
  <sheetData>
    <row r="1" spans="1:8" ht="15" x14ac:dyDescent="0.3">
      <c r="A1" s="279" t="s">
        <v>158</v>
      </c>
      <c r="B1" s="279"/>
      <c r="C1" s="279"/>
      <c r="D1" s="279"/>
      <c r="E1" s="279"/>
      <c r="F1" s="279"/>
    </row>
    <row r="2" spans="1:8" ht="15" x14ac:dyDescent="0.3">
      <c r="A2" s="279" t="s">
        <v>182</v>
      </c>
      <c r="B2" s="279"/>
      <c r="C2" s="279"/>
      <c r="D2" s="279"/>
      <c r="E2" s="279"/>
      <c r="F2" s="279"/>
    </row>
    <row r="3" spans="1:8" ht="20.25" x14ac:dyDescent="0.4">
      <c r="A3" s="368" t="s">
        <v>171</v>
      </c>
      <c r="B3" s="368"/>
      <c r="C3" s="368"/>
      <c r="D3" s="368"/>
      <c r="E3" s="368"/>
      <c r="F3" s="368"/>
    </row>
    <row r="4" spans="1:8" ht="20.25" x14ac:dyDescent="0.4">
      <c r="A4" s="368" t="s">
        <v>151</v>
      </c>
      <c r="B4" s="368"/>
      <c r="C4" s="252"/>
      <c r="D4" s="252"/>
      <c r="E4" s="252"/>
      <c r="F4" s="252"/>
    </row>
    <row r="5" spans="1:8" x14ac:dyDescent="0.2">
      <c r="A5" s="159" t="s">
        <v>162</v>
      </c>
      <c r="B5" s="378">
        <f>'Form I-Budget Summary'!E4</f>
        <v>0</v>
      </c>
      <c r="C5" s="379"/>
      <c r="D5" s="379"/>
      <c r="E5" s="379"/>
      <c r="F5" s="380"/>
    </row>
    <row r="6" spans="1:8" ht="24.75" customHeight="1" x14ac:dyDescent="0.2">
      <c r="A6" s="81"/>
      <c r="B6" s="81"/>
    </row>
    <row r="7" spans="1:8" s="82" customFormat="1" ht="39.950000000000003" customHeight="1" x14ac:dyDescent="0.25">
      <c r="A7" s="372" t="s">
        <v>106</v>
      </c>
      <c r="B7" s="372"/>
      <c r="C7" s="373"/>
      <c r="D7" s="373"/>
      <c r="E7" s="373"/>
      <c r="F7" s="373"/>
      <c r="G7" s="185"/>
      <c r="H7" s="185"/>
    </row>
    <row r="8" spans="1:8" ht="33.75" thickBot="1" x14ac:dyDescent="0.35">
      <c r="A8" s="381" t="s">
        <v>107</v>
      </c>
      <c r="B8" s="382"/>
      <c r="C8" s="86" t="s">
        <v>108</v>
      </c>
      <c r="D8" s="86" t="s">
        <v>109</v>
      </c>
      <c r="E8" s="86" t="s">
        <v>110</v>
      </c>
      <c r="F8" s="86" t="s">
        <v>7</v>
      </c>
    </row>
    <row r="9" spans="1:8" ht="15" thickTop="1" x14ac:dyDescent="0.2">
      <c r="A9" s="428"/>
      <c r="B9" s="429"/>
      <c r="C9" s="33" t="s">
        <v>47</v>
      </c>
      <c r="D9" s="33"/>
      <c r="E9" s="45"/>
      <c r="F9" s="51">
        <f t="shared" ref="F9:F26" si="0">D9*E9</f>
        <v>0</v>
      </c>
    </row>
    <row r="10" spans="1:8" ht="14.25" x14ac:dyDescent="0.2">
      <c r="A10" s="426" t="s">
        <v>47</v>
      </c>
      <c r="B10" s="427"/>
      <c r="C10" s="33" t="s">
        <v>47</v>
      </c>
      <c r="D10" s="33"/>
      <c r="E10" s="45"/>
      <c r="F10" s="51">
        <f t="shared" si="0"/>
        <v>0</v>
      </c>
    </row>
    <row r="11" spans="1:8" ht="14.25" x14ac:dyDescent="0.2">
      <c r="A11" s="426" t="s">
        <v>47</v>
      </c>
      <c r="B11" s="427"/>
      <c r="C11" s="33" t="s">
        <v>47</v>
      </c>
      <c r="D11" s="33"/>
      <c r="E11" s="45"/>
      <c r="F11" s="51">
        <f t="shared" si="0"/>
        <v>0</v>
      </c>
    </row>
    <row r="12" spans="1:8" ht="14.25" x14ac:dyDescent="0.2">
      <c r="A12" s="426" t="s">
        <v>47</v>
      </c>
      <c r="B12" s="427"/>
      <c r="C12" s="33" t="s">
        <v>47</v>
      </c>
      <c r="D12" s="33"/>
      <c r="E12" s="45"/>
      <c r="F12" s="51">
        <f t="shared" si="0"/>
        <v>0</v>
      </c>
    </row>
    <row r="13" spans="1:8" ht="14.25" x14ac:dyDescent="0.2">
      <c r="A13" s="426" t="s">
        <v>47</v>
      </c>
      <c r="B13" s="427"/>
      <c r="C13" s="33" t="s">
        <v>47</v>
      </c>
      <c r="D13" s="33"/>
      <c r="E13" s="45"/>
      <c r="F13" s="51">
        <f t="shared" si="0"/>
        <v>0</v>
      </c>
    </row>
    <row r="14" spans="1:8" ht="14.25" x14ac:dyDescent="0.2">
      <c r="A14" s="426" t="s">
        <v>47</v>
      </c>
      <c r="B14" s="427"/>
      <c r="C14" s="33" t="s">
        <v>47</v>
      </c>
      <c r="D14" s="33"/>
      <c r="E14" s="45"/>
      <c r="F14" s="51">
        <f t="shared" si="0"/>
        <v>0</v>
      </c>
    </row>
    <row r="15" spans="1:8" ht="14.25" x14ac:dyDescent="0.2">
      <c r="A15" s="426" t="s">
        <v>47</v>
      </c>
      <c r="B15" s="427"/>
      <c r="C15" s="33" t="s">
        <v>47</v>
      </c>
      <c r="D15" s="33"/>
      <c r="E15" s="45"/>
      <c r="F15" s="51">
        <f t="shared" si="0"/>
        <v>0</v>
      </c>
    </row>
    <row r="16" spans="1:8" ht="14.25" x14ac:dyDescent="0.2">
      <c r="A16" s="426" t="s">
        <v>47</v>
      </c>
      <c r="B16" s="427"/>
      <c r="C16" s="33" t="s">
        <v>47</v>
      </c>
      <c r="D16" s="33"/>
      <c r="E16" s="45"/>
      <c r="F16" s="51">
        <f t="shared" si="0"/>
        <v>0</v>
      </c>
    </row>
    <row r="17" spans="1:6" ht="14.25" x14ac:dyDescent="0.2">
      <c r="A17" s="426" t="s">
        <v>47</v>
      </c>
      <c r="B17" s="427"/>
      <c r="C17" s="33" t="s">
        <v>47</v>
      </c>
      <c r="D17" s="33"/>
      <c r="E17" s="45"/>
      <c r="F17" s="51">
        <f t="shared" si="0"/>
        <v>0</v>
      </c>
    </row>
    <row r="18" spans="1:6" ht="14.25" x14ac:dyDescent="0.2">
      <c r="A18" s="426" t="s">
        <v>47</v>
      </c>
      <c r="B18" s="427"/>
      <c r="C18" s="33" t="s">
        <v>47</v>
      </c>
      <c r="D18" s="33"/>
      <c r="E18" s="45"/>
      <c r="F18" s="51">
        <f t="shared" si="0"/>
        <v>0</v>
      </c>
    </row>
    <row r="19" spans="1:6" ht="14.25" x14ac:dyDescent="0.2">
      <c r="A19" s="426" t="s">
        <v>47</v>
      </c>
      <c r="B19" s="427"/>
      <c r="C19" s="33" t="s">
        <v>47</v>
      </c>
      <c r="D19" s="33"/>
      <c r="E19" s="45"/>
      <c r="F19" s="51">
        <f t="shared" si="0"/>
        <v>0</v>
      </c>
    </row>
    <row r="20" spans="1:6" ht="14.25" x14ac:dyDescent="0.2">
      <c r="A20" s="426" t="s">
        <v>47</v>
      </c>
      <c r="B20" s="427"/>
      <c r="C20" s="33" t="s">
        <v>47</v>
      </c>
      <c r="D20" s="33"/>
      <c r="E20" s="45"/>
      <c r="F20" s="51">
        <f t="shared" si="0"/>
        <v>0</v>
      </c>
    </row>
    <row r="21" spans="1:6" ht="14.25" x14ac:dyDescent="0.2">
      <c r="A21" s="426" t="s">
        <v>47</v>
      </c>
      <c r="B21" s="427"/>
      <c r="C21" s="33" t="s">
        <v>47</v>
      </c>
      <c r="D21" s="33"/>
      <c r="E21" s="45"/>
      <c r="F21" s="51">
        <f t="shared" si="0"/>
        <v>0</v>
      </c>
    </row>
    <row r="22" spans="1:6" ht="14.25" x14ac:dyDescent="0.2">
      <c r="A22" s="426" t="s">
        <v>47</v>
      </c>
      <c r="B22" s="427"/>
      <c r="C22" s="33" t="s">
        <v>47</v>
      </c>
      <c r="D22" s="33"/>
      <c r="E22" s="45"/>
      <c r="F22" s="51">
        <f t="shared" si="0"/>
        <v>0</v>
      </c>
    </row>
    <row r="23" spans="1:6" ht="14.25" x14ac:dyDescent="0.2">
      <c r="A23" s="426" t="s">
        <v>47</v>
      </c>
      <c r="B23" s="427"/>
      <c r="C23" s="33" t="s">
        <v>47</v>
      </c>
      <c r="D23" s="33"/>
      <c r="E23" s="45"/>
      <c r="F23" s="51">
        <f t="shared" si="0"/>
        <v>0</v>
      </c>
    </row>
    <row r="24" spans="1:6" ht="14.25" x14ac:dyDescent="0.2">
      <c r="A24" s="426" t="s">
        <v>47</v>
      </c>
      <c r="B24" s="427"/>
      <c r="C24" s="33" t="s">
        <v>47</v>
      </c>
      <c r="D24" s="33"/>
      <c r="E24" s="45"/>
      <c r="F24" s="51">
        <f t="shared" si="0"/>
        <v>0</v>
      </c>
    </row>
    <row r="25" spans="1:6" ht="14.25" x14ac:dyDescent="0.2">
      <c r="A25" s="426" t="s">
        <v>47</v>
      </c>
      <c r="B25" s="427"/>
      <c r="C25" s="33" t="s">
        <v>47</v>
      </c>
      <c r="D25" s="33"/>
      <c r="E25" s="45"/>
      <c r="F25" s="51">
        <f t="shared" si="0"/>
        <v>0</v>
      </c>
    </row>
    <row r="26" spans="1:6" ht="14.25" x14ac:dyDescent="0.2">
      <c r="A26" s="426" t="s">
        <v>47</v>
      </c>
      <c r="B26" s="427"/>
      <c r="C26" s="33" t="s">
        <v>47</v>
      </c>
      <c r="D26" s="33"/>
      <c r="E26" s="45"/>
      <c r="F26" s="51">
        <f t="shared" si="0"/>
        <v>0</v>
      </c>
    </row>
    <row r="27" spans="1:6" ht="38.25" customHeight="1" thickBot="1" x14ac:dyDescent="0.25">
      <c r="A27" s="84" t="s">
        <v>112</v>
      </c>
      <c r="B27" s="84"/>
      <c r="C27" s="84" t="s">
        <v>112</v>
      </c>
      <c r="D27" s="84" t="s">
        <v>112</v>
      </c>
      <c r="E27" s="84"/>
      <c r="F27" s="153" t="s">
        <v>112</v>
      </c>
    </row>
    <row r="28" spans="1:6" ht="16.5" thickBot="1" x14ac:dyDescent="0.35">
      <c r="C28" s="369" t="s">
        <v>113</v>
      </c>
      <c r="D28" s="370"/>
      <c r="E28" s="371"/>
      <c r="F28" s="90">
        <f>SUM(F9:F26)</f>
        <v>0</v>
      </c>
    </row>
  </sheetData>
  <sheetProtection sheet="1" objects="1" scenarios="1" selectLockedCells="1"/>
  <mergeCells count="26">
    <mergeCell ref="A3:F3"/>
    <mergeCell ref="A2:F2"/>
    <mergeCell ref="A1:F1"/>
    <mergeCell ref="A4:F4"/>
    <mergeCell ref="C28:E28"/>
    <mergeCell ref="A7:F7"/>
    <mergeCell ref="B5:F5"/>
    <mergeCell ref="A8:B8"/>
    <mergeCell ref="A9:B9"/>
    <mergeCell ref="A10:B10"/>
    <mergeCell ref="A11:B11"/>
    <mergeCell ref="A12:B12"/>
    <mergeCell ref="A17:B17"/>
    <mergeCell ref="A18:B18"/>
    <mergeCell ref="A19:B19"/>
    <mergeCell ref="A24:B24"/>
    <mergeCell ref="A13:B13"/>
    <mergeCell ref="A14:B14"/>
    <mergeCell ref="A15:B15"/>
    <mergeCell ref="A16:B16"/>
    <mergeCell ref="A25:B25"/>
    <mergeCell ref="A26:B26"/>
    <mergeCell ref="A20:B20"/>
    <mergeCell ref="A21:B21"/>
    <mergeCell ref="A22:B22"/>
    <mergeCell ref="A23:B23"/>
  </mergeCells>
  <phoneticPr fontId="12" type="noConversion"/>
  <pageMargins left="0.5" right="0.5" top="0.5" bottom="0.5" header="0.5" footer="0.5"/>
  <pageSetup orientation="landscape" r:id="rId1"/>
  <headerFooter alignWithMargins="0">
    <oddFooter>&amp;RRevised: 7/6/2009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9073E-E810-44E2-A697-C7D82CDD7AD4}">
  <sheetPr>
    <tabColor indexed="42"/>
  </sheetPr>
  <dimension ref="A1:F27"/>
  <sheetViews>
    <sheetView workbookViewId="0">
      <selection activeCell="A2" sqref="A2:C2"/>
    </sheetView>
  </sheetViews>
  <sheetFormatPr defaultRowHeight="12.75" x14ac:dyDescent="0.2"/>
  <cols>
    <col min="1" max="1" width="47.140625" style="26" customWidth="1"/>
    <col min="2" max="2" width="58.5703125" style="26" customWidth="1"/>
    <col min="3" max="3" width="16.5703125" style="26" customWidth="1"/>
    <col min="4" max="16384" width="9.140625" style="26"/>
  </cols>
  <sheetData>
    <row r="1" spans="1:6" ht="15" x14ac:dyDescent="0.3">
      <c r="A1" s="279" t="s">
        <v>158</v>
      </c>
      <c r="B1" s="279"/>
      <c r="C1" s="279"/>
      <c r="D1" s="187"/>
      <c r="E1" s="187"/>
      <c r="F1" s="187"/>
    </row>
    <row r="2" spans="1:6" ht="15" x14ac:dyDescent="0.3">
      <c r="A2" s="279" t="s">
        <v>182</v>
      </c>
      <c r="B2" s="279"/>
      <c r="C2" s="279"/>
      <c r="D2" s="187"/>
      <c r="E2" s="187"/>
      <c r="F2" s="187"/>
    </row>
    <row r="3" spans="1:6" ht="20.25" x14ac:dyDescent="0.4">
      <c r="A3" s="368" t="s">
        <v>173</v>
      </c>
      <c r="B3" s="368"/>
      <c r="C3" s="368"/>
    </row>
    <row r="4" spans="1:6" ht="20.25" x14ac:dyDescent="0.4">
      <c r="A4" s="386"/>
      <c r="B4" s="387"/>
      <c r="C4" s="387"/>
    </row>
    <row r="5" spans="1:6" x14ac:dyDescent="0.2">
      <c r="A5" s="159" t="s">
        <v>159</v>
      </c>
      <c r="B5" s="378">
        <f>'Form I-Budget Summary'!E4</f>
        <v>0</v>
      </c>
      <c r="C5" s="390"/>
    </row>
    <row r="6" spans="1:6" ht="13.5" customHeight="1" x14ac:dyDescent="0.2">
      <c r="A6" s="81"/>
    </row>
    <row r="7" spans="1:6" ht="24.75" customHeight="1" x14ac:dyDescent="0.2">
      <c r="A7" s="388" t="s">
        <v>152</v>
      </c>
      <c r="B7" s="389"/>
      <c r="C7" s="389"/>
    </row>
    <row r="8" spans="1:6" s="82" customFormat="1" ht="31.5" customHeight="1" thickBot="1" x14ac:dyDescent="0.35">
      <c r="A8" s="86" t="s">
        <v>153</v>
      </c>
      <c r="B8" s="86" t="s">
        <v>108</v>
      </c>
      <c r="C8" s="86" t="s">
        <v>117</v>
      </c>
      <c r="D8" s="185"/>
      <c r="E8" s="185"/>
    </row>
    <row r="9" spans="1:6" ht="15" thickTop="1" x14ac:dyDescent="0.2">
      <c r="A9" s="34" t="s">
        <v>47</v>
      </c>
      <c r="B9" s="34" t="s">
        <v>47</v>
      </c>
      <c r="C9" s="46"/>
    </row>
    <row r="10" spans="1:6" ht="14.25" x14ac:dyDescent="0.2">
      <c r="A10" s="34" t="s">
        <v>47</v>
      </c>
      <c r="B10" s="34" t="s">
        <v>47</v>
      </c>
      <c r="C10" s="46"/>
    </row>
    <row r="11" spans="1:6" ht="14.25" x14ac:dyDescent="0.2">
      <c r="A11" s="34" t="s">
        <v>47</v>
      </c>
      <c r="B11" s="34" t="s">
        <v>47</v>
      </c>
      <c r="C11" s="46"/>
    </row>
    <row r="12" spans="1:6" ht="14.25" x14ac:dyDescent="0.2">
      <c r="A12" s="34" t="s">
        <v>47</v>
      </c>
      <c r="B12" s="34" t="s">
        <v>47</v>
      </c>
      <c r="C12" s="46"/>
    </row>
    <row r="13" spans="1:6" ht="14.25" x14ac:dyDescent="0.2">
      <c r="A13" s="34" t="s">
        <v>47</v>
      </c>
      <c r="B13" s="34" t="s">
        <v>47</v>
      </c>
      <c r="C13" s="46"/>
    </row>
    <row r="14" spans="1:6" ht="14.25" x14ac:dyDescent="0.2">
      <c r="A14" s="34" t="s">
        <v>47</v>
      </c>
      <c r="B14" s="34" t="s">
        <v>47</v>
      </c>
      <c r="C14" s="46"/>
    </row>
    <row r="15" spans="1:6" ht="14.25" x14ac:dyDescent="0.2">
      <c r="A15" s="34" t="s">
        <v>47</v>
      </c>
      <c r="B15" s="34" t="s">
        <v>47</v>
      </c>
      <c r="C15" s="46"/>
    </row>
    <row r="16" spans="1:6" ht="14.25" x14ac:dyDescent="0.2">
      <c r="A16" s="34" t="s">
        <v>47</v>
      </c>
      <c r="B16" s="34" t="s">
        <v>47</v>
      </c>
      <c r="C16" s="46"/>
    </row>
    <row r="17" spans="1:3" ht="14.25" x14ac:dyDescent="0.2">
      <c r="A17" s="34" t="s">
        <v>47</v>
      </c>
      <c r="B17" s="34" t="s">
        <v>47</v>
      </c>
      <c r="C17" s="46"/>
    </row>
    <row r="18" spans="1:3" ht="14.25" x14ac:dyDescent="0.2">
      <c r="A18" s="34" t="s">
        <v>47</v>
      </c>
      <c r="B18" s="34" t="s">
        <v>47</v>
      </c>
      <c r="C18" s="46"/>
    </row>
    <row r="19" spans="1:3" ht="14.25" x14ac:dyDescent="0.2">
      <c r="A19" s="34" t="s">
        <v>47</v>
      </c>
      <c r="B19" s="34" t="s">
        <v>47</v>
      </c>
      <c r="C19" s="46"/>
    </row>
    <row r="20" spans="1:3" ht="14.25" x14ac:dyDescent="0.2">
      <c r="A20" s="34" t="s">
        <v>47</v>
      </c>
      <c r="B20" s="34" t="s">
        <v>47</v>
      </c>
      <c r="C20" s="46"/>
    </row>
    <row r="21" spans="1:3" ht="14.25" x14ac:dyDescent="0.2">
      <c r="A21" s="34" t="s">
        <v>47</v>
      </c>
      <c r="B21" s="34" t="s">
        <v>47</v>
      </c>
      <c r="C21" s="46"/>
    </row>
    <row r="22" spans="1:3" ht="14.25" x14ac:dyDescent="0.2">
      <c r="A22" s="34" t="s">
        <v>47</v>
      </c>
      <c r="B22" s="34" t="s">
        <v>47</v>
      </c>
      <c r="C22" s="46"/>
    </row>
    <row r="23" spans="1:3" ht="14.25" x14ac:dyDescent="0.2">
      <c r="A23" s="34" t="s">
        <v>47</v>
      </c>
      <c r="B23" s="34" t="s">
        <v>47</v>
      </c>
      <c r="C23" s="46"/>
    </row>
    <row r="24" spans="1:3" ht="14.25" x14ac:dyDescent="0.2">
      <c r="A24" s="34" t="s">
        <v>47</v>
      </c>
      <c r="B24" s="34" t="s">
        <v>47</v>
      </c>
      <c r="C24" s="46"/>
    </row>
    <row r="25" spans="1:3" ht="14.25" x14ac:dyDescent="0.2">
      <c r="A25" s="34" t="s">
        <v>47</v>
      </c>
      <c r="B25" s="34" t="s">
        <v>47</v>
      </c>
      <c r="C25" s="46"/>
    </row>
    <row r="26" spans="1:3" ht="15" thickBot="1" x14ac:dyDescent="0.25">
      <c r="A26" s="84" t="s">
        <v>112</v>
      </c>
      <c r="B26" s="84" t="s">
        <v>112</v>
      </c>
      <c r="C26" s="89" t="s">
        <v>112</v>
      </c>
    </row>
    <row r="27" spans="1:3" ht="38.25" customHeight="1" thickBot="1" x14ac:dyDescent="0.35">
      <c r="B27" s="87" t="s">
        <v>119</v>
      </c>
      <c r="C27" s="90">
        <f>SUM(C9:C25)</f>
        <v>0</v>
      </c>
    </row>
  </sheetData>
  <mergeCells count="6">
    <mergeCell ref="A1:C1"/>
    <mergeCell ref="A4:C4"/>
    <mergeCell ref="B5:C5"/>
    <mergeCell ref="A7:C7"/>
    <mergeCell ref="A3:C3"/>
    <mergeCell ref="A2:C2"/>
  </mergeCells>
  <phoneticPr fontId="12" type="noConversion"/>
  <pageMargins left="0.5" right="0.5" top="0.5" bottom="0.5" header="0.5" footer="0.5"/>
  <pageSetup orientation="landscape" r:id="rId1"/>
  <headerFooter alignWithMargins="0">
    <oddFooter>&amp;RRevised: 7/6/2009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1963-AD11-4A84-9C3D-6ED10BFCC556}">
  <sheetPr>
    <tabColor indexed="42"/>
  </sheetPr>
  <dimension ref="A1:F27"/>
  <sheetViews>
    <sheetView workbookViewId="0">
      <selection activeCell="A2" sqref="A2:C2"/>
    </sheetView>
  </sheetViews>
  <sheetFormatPr defaultRowHeight="12.75" x14ac:dyDescent="0.2"/>
  <cols>
    <col min="1" max="1" width="47.140625" style="26" customWidth="1"/>
    <col min="2" max="2" width="58.5703125" style="26" customWidth="1"/>
    <col min="3" max="3" width="16.5703125" style="26" customWidth="1"/>
    <col min="4" max="16384" width="9.140625" style="26"/>
  </cols>
  <sheetData>
    <row r="1" spans="1:6" ht="15" x14ac:dyDescent="0.3">
      <c r="A1" s="279" t="s">
        <v>158</v>
      </c>
      <c r="B1" s="279"/>
      <c r="C1" s="279"/>
      <c r="D1" s="187"/>
      <c r="E1" s="187"/>
      <c r="F1" s="187"/>
    </row>
    <row r="2" spans="1:6" ht="15" x14ac:dyDescent="0.3">
      <c r="A2" s="279" t="s">
        <v>182</v>
      </c>
      <c r="B2" s="279"/>
      <c r="C2" s="279"/>
      <c r="D2" s="187"/>
      <c r="E2" s="187"/>
      <c r="F2" s="187"/>
    </row>
    <row r="3" spans="1:6" ht="20.25" x14ac:dyDescent="0.4">
      <c r="A3" s="368" t="s">
        <v>174</v>
      </c>
      <c r="B3" s="368"/>
      <c r="C3" s="368"/>
    </row>
    <row r="4" spans="1:6" ht="20.25" x14ac:dyDescent="0.4">
      <c r="A4" s="386"/>
      <c r="B4" s="387"/>
      <c r="C4" s="387"/>
    </row>
    <row r="5" spans="1:6" x14ac:dyDescent="0.2">
      <c r="A5" s="159" t="s">
        <v>159</v>
      </c>
      <c r="B5" s="378">
        <f>'Form I-Budget Summary'!E4</f>
        <v>0</v>
      </c>
      <c r="C5" s="390"/>
    </row>
    <row r="6" spans="1:6" ht="13.5" customHeight="1" x14ac:dyDescent="0.2">
      <c r="A6" s="81"/>
    </row>
    <row r="7" spans="1:6" ht="24.75" customHeight="1" x14ac:dyDescent="0.2">
      <c r="A7" s="388" t="s">
        <v>152</v>
      </c>
      <c r="B7" s="389"/>
      <c r="C7" s="389"/>
    </row>
    <row r="8" spans="1:6" s="82" customFormat="1" ht="31.5" customHeight="1" thickBot="1" x14ac:dyDescent="0.35">
      <c r="A8" s="86" t="s">
        <v>153</v>
      </c>
      <c r="B8" s="86" t="s">
        <v>108</v>
      </c>
      <c r="C8" s="86" t="s">
        <v>117</v>
      </c>
      <c r="D8" s="185"/>
      <c r="E8" s="185"/>
    </row>
    <row r="9" spans="1:6" ht="15" thickTop="1" x14ac:dyDescent="0.2">
      <c r="A9" s="34" t="s">
        <v>47</v>
      </c>
      <c r="B9" s="34" t="s">
        <v>47</v>
      </c>
      <c r="C9" s="46"/>
    </row>
    <row r="10" spans="1:6" ht="14.25" x14ac:dyDescent="0.2">
      <c r="A10" s="34" t="s">
        <v>47</v>
      </c>
      <c r="B10" s="34" t="s">
        <v>47</v>
      </c>
      <c r="C10" s="46"/>
    </row>
    <row r="11" spans="1:6" ht="14.25" x14ac:dyDescent="0.2">
      <c r="A11" s="34" t="s">
        <v>47</v>
      </c>
      <c r="B11" s="34" t="s">
        <v>47</v>
      </c>
      <c r="C11" s="46"/>
    </row>
    <row r="12" spans="1:6" ht="14.25" x14ac:dyDescent="0.2">
      <c r="A12" s="34" t="s">
        <v>47</v>
      </c>
      <c r="B12" s="34" t="s">
        <v>47</v>
      </c>
      <c r="C12" s="46"/>
    </row>
    <row r="13" spans="1:6" ht="14.25" x14ac:dyDescent="0.2">
      <c r="A13" s="34" t="s">
        <v>47</v>
      </c>
      <c r="B13" s="34" t="s">
        <v>47</v>
      </c>
      <c r="C13" s="46"/>
    </row>
    <row r="14" spans="1:6" ht="14.25" x14ac:dyDescent="0.2">
      <c r="A14" s="34" t="s">
        <v>47</v>
      </c>
      <c r="B14" s="34" t="s">
        <v>47</v>
      </c>
      <c r="C14" s="46"/>
    </row>
    <row r="15" spans="1:6" ht="14.25" x14ac:dyDescent="0.2">
      <c r="A15" s="34" t="s">
        <v>47</v>
      </c>
      <c r="B15" s="34" t="s">
        <v>47</v>
      </c>
      <c r="C15" s="46"/>
    </row>
    <row r="16" spans="1:6" ht="14.25" x14ac:dyDescent="0.2">
      <c r="A16" s="34" t="s">
        <v>47</v>
      </c>
      <c r="B16" s="34" t="s">
        <v>47</v>
      </c>
      <c r="C16" s="46"/>
    </row>
    <row r="17" spans="1:3" ht="14.25" x14ac:dyDescent="0.2">
      <c r="A17" s="34" t="s">
        <v>47</v>
      </c>
      <c r="B17" s="34" t="s">
        <v>47</v>
      </c>
      <c r="C17" s="46"/>
    </row>
    <row r="18" spans="1:3" ht="14.25" x14ac:dyDescent="0.2">
      <c r="A18" s="34" t="s">
        <v>47</v>
      </c>
      <c r="B18" s="34" t="s">
        <v>47</v>
      </c>
      <c r="C18" s="46"/>
    </row>
    <row r="19" spans="1:3" ht="14.25" x14ac:dyDescent="0.2">
      <c r="A19" s="34" t="s">
        <v>47</v>
      </c>
      <c r="B19" s="34" t="s">
        <v>47</v>
      </c>
      <c r="C19" s="46"/>
    </row>
    <row r="20" spans="1:3" ht="14.25" x14ac:dyDescent="0.2">
      <c r="A20" s="34" t="s">
        <v>47</v>
      </c>
      <c r="B20" s="34" t="s">
        <v>47</v>
      </c>
      <c r="C20" s="46"/>
    </row>
    <row r="21" spans="1:3" ht="14.25" x14ac:dyDescent="0.2">
      <c r="A21" s="34" t="s">
        <v>47</v>
      </c>
      <c r="B21" s="34" t="s">
        <v>47</v>
      </c>
      <c r="C21" s="46"/>
    </row>
    <row r="22" spans="1:3" ht="14.25" x14ac:dyDescent="0.2">
      <c r="A22" s="34" t="s">
        <v>47</v>
      </c>
      <c r="B22" s="34" t="s">
        <v>47</v>
      </c>
      <c r="C22" s="46"/>
    </row>
    <row r="23" spans="1:3" ht="14.25" x14ac:dyDescent="0.2">
      <c r="A23" s="34" t="s">
        <v>47</v>
      </c>
      <c r="B23" s="34" t="s">
        <v>47</v>
      </c>
      <c r="C23" s="46"/>
    </row>
    <row r="24" spans="1:3" ht="14.25" x14ac:dyDescent="0.2">
      <c r="A24" s="34" t="s">
        <v>47</v>
      </c>
      <c r="B24" s="34" t="s">
        <v>47</v>
      </c>
      <c r="C24" s="46"/>
    </row>
    <row r="25" spans="1:3" ht="14.25" x14ac:dyDescent="0.2">
      <c r="A25" s="34" t="s">
        <v>47</v>
      </c>
      <c r="B25" s="34" t="s">
        <v>47</v>
      </c>
      <c r="C25" s="46"/>
    </row>
    <row r="26" spans="1:3" ht="15" thickBot="1" x14ac:dyDescent="0.25">
      <c r="A26" s="84" t="s">
        <v>112</v>
      </c>
      <c r="B26" s="84" t="s">
        <v>112</v>
      </c>
      <c r="C26" s="89" t="s">
        <v>112</v>
      </c>
    </row>
    <row r="27" spans="1:3" ht="38.25" customHeight="1" thickBot="1" x14ac:dyDescent="0.35">
      <c r="B27" s="87" t="s">
        <v>119</v>
      </c>
      <c r="C27" s="90">
        <f>SUM(C9:C25)</f>
        <v>0</v>
      </c>
    </row>
  </sheetData>
  <mergeCells count="6">
    <mergeCell ref="A1:C1"/>
    <mergeCell ref="A4:C4"/>
    <mergeCell ref="A7:C7"/>
    <mergeCell ref="B5:C5"/>
    <mergeCell ref="A3:C3"/>
    <mergeCell ref="A2:C2"/>
  </mergeCells>
  <phoneticPr fontId="12" type="noConversion"/>
  <pageMargins left="0.5" right="0.5" top="0.5" bottom="0.5" header="0.5" footer="0.5"/>
  <pageSetup orientation="landscape" r:id="rId1"/>
  <headerFooter alignWithMargins="0">
    <oddFooter>&amp;RRevised: 7/6/2009</oddFooter>
  </headerFooter>
  <ignoredErrors>
    <ignoredError sqref="B5"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5EEFA-66A7-4319-81BA-5D83FCCE789C}">
  <sheetPr>
    <tabColor indexed="61"/>
  </sheetPr>
  <dimension ref="A1:M20"/>
  <sheetViews>
    <sheetView workbookViewId="0">
      <selection activeCell="J11" sqref="J11"/>
    </sheetView>
  </sheetViews>
  <sheetFormatPr defaultRowHeight="12.75" x14ac:dyDescent="0.2"/>
  <cols>
    <col min="1" max="1" width="26.85546875" style="26" customWidth="1"/>
    <col min="2" max="2" width="23.85546875" style="26" customWidth="1"/>
    <col min="3" max="3" width="30" style="26" customWidth="1"/>
    <col min="4" max="4" width="14.42578125" style="26" customWidth="1"/>
    <col min="5" max="5" width="10.85546875" style="26" customWidth="1"/>
    <col min="6" max="6" width="11.42578125" style="26" customWidth="1"/>
    <col min="7" max="7" width="12.85546875" style="26" customWidth="1"/>
    <col min="8" max="16384" width="9.140625" style="26"/>
  </cols>
  <sheetData>
    <row r="1" spans="1:13" ht="15" x14ac:dyDescent="0.3">
      <c r="A1" s="279" t="s">
        <v>158</v>
      </c>
      <c r="B1" s="279"/>
      <c r="C1" s="279"/>
      <c r="D1" s="279"/>
      <c r="E1" s="279"/>
      <c r="F1" s="279"/>
      <c r="G1" s="279"/>
    </row>
    <row r="2" spans="1:13" ht="15" x14ac:dyDescent="0.3">
      <c r="A2" s="279" t="s">
        <v>182</v>
      </c>
      <c r="B2" s="279"/>
      <c r="C2" s="279"/>
      <c r="D2" s="279"/>
      <c r="E2" s="279"/>
      <c r="F2" s="279"/>
      <c r="G2" s="279"/>
    </row>
    <row r="3" spans="1:13" ht="20.25" x14ac:dyDescent="0.4">
      <c r="A3" s="368" t="s">
        <v>175</v>
      </c>
      <c r="B3" s="368"/>
      <c r="C3" s="368"/>
      <c r="D3" s="368"/>
      <c r="E3" s="368"/>
      <c r="F3" s="368"/>
      <c r="G3" s="368"/>
    </row>
    <row r="4" spans="1:13" x14ac:dyDescent="0.2">
      <c r="A4" s="81"/>
    </row>
    <row r="5" spans="1:13" x14ac:dyDescent="0.2">
      <c r="A5" s="3" t="s">
        <v>159</v>
      </c>
      <c r="B5" s="378">
        <f>'Form I-Budget Summary'!E4</f>
        <v>0</v>
      </c>
      <c r="C5" s="391"/>
      <c r="D5" s="391"/>
      <c r="E5" s="391"/>
      <c r="F5" s="391"/>
      <c r="G5" s="390"/>
    </row>
    <row r="6" spans="1:13" x14ac:dyDescent="0.2">
      <c r="A6" s="81"/>
    </row>
    <row r="7" spans="1:13" ht="46.5" customHeight="1" x14ac:dyDescent="0.2">
      <c r="A7" s="229" t="s">
        <v>164</v>
      </c>
      <c r="B7" s="230"/>
      <c r="C7" s="230"/>
      <c r="D7" s="230"/>
      <c r="E7" s="230"/>
      <c r="F7" s="230"/>
      <c r="G7" s="230"/>
      <c r="H7" s="75"/>
      <c r="I7" s="75"/>
      <c r="J7" s="75"/>
      <c r="K7" s="75"/>
      <c r="L7" s="75"/>
      <c r="M7" s="75"/>
    </row>
    <row r="8" spans="1:13" s="154" customFormat="1" ht="68.25" customHeight="1" thickBot="1" x14ac:dyDescent="0.3">
      <c r="A8" s="76" t="s">
        <v>154</v>
      </c>
      <c r="B8" s="76" t="s">
        <v>122</v>
      </c>
      <c r="C8" s="76" t="s">
        <v>60</v>
      </c>
      <c r="D8" s="77" t="s">
        <v>155</v>
      </c>
      <c r="E8" s="76" t="s">
        <v>124</v>
      </c>
      <c r="F8" s="76" t="s">
        <v>156</v>
      </c>
      <c r="G8" s="76" t="s">
        <v>126</v>
      </c>
    </row>
    <row r="9" spans="1:13" ht="15" thickTop="1" x14ac:dyDescent="0.2">
      <c r="A9" s="34"/>
      <c r="B9" s="34"/>
      <c r="C9" s="34"/>
      <c r="D9" s="28"/>
      <c r="E9" s="28"/>
      <c r="F9" s="35"/>
      <c r="G9" s="51">
        <f t="shared" ref="G9:G18" si="0">+E9*F9</f>
        <v>0</v>
      </c>
    </row>
    <row r="10" spans="1:13" ht="14.25" x14ac:dyDescent="0.2">
      <c r="A10" s="34"/>
      <c r="B10" s="34"/>
      <c r="C10" s="34"/>
      <c r="D10" s="28"/>
      <c r="E10" s="28"/>
      <c r="F10" s="35"/>
      <c r="G10" s="51">
        <f t="shared" si="0"/>
        <v>0</v>
      </c>
    </row>
    <row r="11" spans="1:13" ht="14.25" x14ac:dyDescent="0.2">
      <c r="A11" s="34"/>
      <c r="B11" s="34"/>
      <c r="C11" s="34"/>
      <c r="D11" s="28"/>
      <c r="E11" s="28"/>
      <c r="F11" s="35"/>
      <c r="G11" s="51">
        <f t="shared" si="0"/>
        <v>0</v>
      </c>
    </row>
    <row r="12" spans="1:13" ht="14.25" x14ac:dyDescent="0.2">
      <c r="A12" s="34"/>
      <c r="B12" s="34"/>
      <c r="C12" s="34"/>
      <c r="D12" s="28"/>
      <c r="E12" s="28"/>
      <c r="F12" s="35"/>
      <c r="G12" s="51">
        <f t="shared" si="0"/>
        <v>0</v>
      </c>
    </row>
    <row r="13" spans="1:13" ht="14.25" x14ac:dyDescent="0.2">
      <c r="A13" s="34"/>
      <c r="B13" s="34"/>
      <c r="C13" s="34"/>
      <c r="D13" s="28"/>
      <c r="E13" s="28"/>
      <c r="F13" s="35"/>
      <c r="G13" s="51">
        <f t="shared" si="0"/>
        <v>0</v>
      </c>
    </row>
    <row r="14" spans="1:13" ht="14.25" x14ac:dyDescent="0.2">
      <c r="A14" s="34"/>
      <c r="B14" s="34"/>
      <c r="C14" s="34"/>
      <c r="D14" s="28"/>
      <c r="E14" s="28"/>
      <c r="F14" s="35"/>
      <c r="G14" s="51">
        <f t="shared" si="0"/>
        <v>0</v>
      </c>
    </row>
    <row r="15" spans="1:13" ht="14.25" x14ac:dyDescent="0.2">
      <c r="A15" s="34"/>
      <c r="B15" s="34"/>
      <c r="C15" s="34"/>
      <c r="D15" s="28"/>
      <c r="E15" s="28"/>
      <c r="F15" s="35"/>
      <c r="G15" s="51">
        <f t="shared" si="0"/>
        <v>0</v>
      </c>
    </row>
    <row r="16" spans="1:13" ht="14.25" x14ac:dyDescent="0.2">
      <c r="A16" s="34"/>
      <c r="B16" s="34"/>
      <c r="C16" s="34"/>
      <c r="D16" s="28"/>
      <c r="E16" s="28"/>
      <c r="F16" s="35"/>
      <c r="G16" s="51">
        <f t="shared" si="0"/>
        <v>0</v>
      </c>
    </row>
    <row r="17" spans="1:7" ht="14.25" x14ac:dyDescent="0.2">
      <c r="A17" s="34"/>
      <c r="B17" s="34"/>
      <c r="C17" s="34"/>
      <c r="D17" s="28"/>
      <c r="E17" s="28"/>
      <c r="F17" s="35"/>
      <c r="G17" s="51">
        <f t="shared" si="0"/>
        <v>0</v>
      </c>
    </row>
    <row r="18" spans="1:7" ht="14.25" x14ac:dyDescent="0.2">
      <c r="A18" s="34"/>
      <c r="B18" s="34"/>
      <c r="C18" s="34"/>
      <c r="D18" s="28"/>
      <c r="E18" s="28"/>
      <c r="F18" s="35"/>
      <c r="G18" s="51">
        <f t="shared" si="0"/>
        <v>0</v>
      </c>
    </row>
    <row r="19" spans="1:7" ht="13.5" thickBot="1" x14ac:dyDescent="0.25">
      <c r="G19" s="155"/>
    </row>
    <row r="20" spans="1:7" s="154" customFormat="1" ht="13.5" thickBot="1" x14ac:dyDescent="0.25">
      <c r="C20" s="11"/>
      <c r="D20" s="79" t="s">
        <v>128</v>
      </c>
      <c r="E20" s="11"/>
      <c r="F20" s="11"/>
      <c r="G20" s="53">
        <f>SUM(G9:G18)</f>
        <v>0</v>
      </c>
    </row>
  </sheetData>
  <sheetProtection sheet="1" objects="1" scenarios="1" selectLockedCells="1"/>
  <mergeCells count="5">
    <mergeCell ref="A1:G1"/>
    <mergeCell ref="B5:G5"/>
    <mergeCell ref="A7:G7"/>
    <mergeCell ref="A3:G3"/>
    <mergeCell ref="A2:G2"/>
  </mergeCells>
  <phoneticPr fontId="12" type="noConversion"/>
  <pageMargins left="0.5" right="0.5" top="0.5" bottom="0.5" header="0.5" footer="0.5"/>
  <pageSetup orientation="landscape" r:id="rId1"/>
  <headerFooter alignWithMargins="0">
    <oddFooter>&amp;RRevised: 7/6/2009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04A3-3AC3-4DB2-B7E2-8367C6335B81}">
  <sheetPr>
    <tabColor indexed="60"/>
  </sheetPr>
  <dimension ref="A1:J33"/>
  <sheetViews>
    <sheetView tabSelected="1" workbookViewId="0">
      <selection activeCell="D19" sqref="D19"/>
    </sheetView>
  </sheetViews>
  <sheetFormatPr defaultRowHeight="12.75" x14ac:dyDescent="0.2"/>
  <cols>
    <col min="1" max="1" width="5.140625" style="1" customWidth="1"/>
    <col min="2" max="2" width="16" customWidth="1"/>
    <col min="3" max="3" width="0.140625" customWidth="1"/>
    <col min="4" max="9" width="15.85546875" customWidth="1"/>
  </cols>
  <sheetData>
    <row r="1" spans="1:9" ht="19.5" x14ac:dyDescent="0.2">
      <c r="A1" s="194" t="s">
        <v>158</v>
      </c>
      <c r="B1" s="194"/>
      <c r="C1" s="194"/>
      <c r="D1" s="194"/>
      <c r="E1" s="194"/>
      <c r="F1" s="194"/>
      <c r="G1" s="194"/>
      <c r="H1" s="194"/>
      <c r="I1" s="194"/>
    </row>
    <row r="2" spans="1:9" ht="17.25" customHeight="1" x14ac:dyDescent="0.2">
      <c r="A2" s="212" t="s">
        <v>182</v>
      </c>
      <c r="B2" s="212"/>
      <c r="C2" s="212"/>
      <c r="D2" s="212"/>
      <c r="E2" s="212"/>
      <c r="F2" s="212"/>
      <c r="G2" s="212"/>
      <c r="H2" s="212"/>
      <c r="I2" s="212"/>
    </row>
    <row r="3" spans="1:9" ht="19.5" x14ac:dyDescent="0.2">
      <c r="A3" s="194" t="s">
        <v>180</v>
      </c>
      <c r="B3" s="194"/>
      <c r="C3" s="194"/>
      <c r="D3" s="194"/>
      <c r="E3" s="194"/>
      <c r="F3" s="194"/>
      <c r="G3" s="194"/>
      <c r="H3" s="194"/>
      <c r="I3" s="194"/>
    </row>
    <row r="4" spans="1:9" x14ac:dyDescent="0.2">
      <c r="B4" s="7" t="s">
        <v>159</v>
      </c>
      <c r="E4" s="199"/>
      <c r="F4" s="200"/>
      <c r="G4" s="200"/>
      <c r="H4" s="200"/>
      <c r="I4" s="201"/>
    </row>
    <row r="5" spans="1:9" ht="13.5" thickBot="1" x14ac:dyDescent="0.25">
      <c r="A5" s="12"/>
    </row>
    <row r="6" spans="1:9" s="14" customFormat="1" ht="18.75" customHeight="1" x14ac:dyDescent="0.2">
      <c r="A6" s="215" t="s">
        <v>6</v>
      </c>
      <c r="B6" s="216"/>
      <c r="C6" s="215" t="s">
        <v>7</v>
      </c>
      <c r="D6" s="216"/>
      <c r="E6" s="13" t="s">
        <v>8</v>
      </c>
      <c r="F6" s="13" t="s">
        <v>9</v>
      </c>
      <c r="G6" s="13" t="s">
        <v>10</v>
      </c>
      <c r="H6" s="13" t="s">
        <v>11</v>
      </c>
      <c r="I6" s="13" t="s">
        <v>12</v>
      </c>
    </row>
    <row r="7" spans="1:9" s="14" customFormat="1" ht="16.5" customHeight="1" x14ac:dyDescent="0.2">
      <c r="A7" s="217"/>
      <c r="B7" s="218"/>
      <c r="C7" s="217" t="s">
        <v>13</v>
      </c>
      <c r="D7" s="218"/>
      <c r="E7" s="15" t="s">
        <v>14</v>
      </c>
      <c r="F7" s="15" t="s">
        <v>15</v>
      </c>
      <c r="G7" s="15" t="s">
        <v>16</v>
      </c>
      <c r="H7" s="15" t="s">
        <v>17</v>
      </c>
      <c r="I7" s="15" t="s">
        <v>15</v>
      </c>
    </row>
    <row r="8" spans="1:9" s="14" customFormat="1" ht="17.25" customHeight="1" thickBot="1" x14ac:dyDescent="0.25">
      <c r="A8" s="219"/>
      <c r="B8" s="220"/>
      <c r="C8" s="221" t="s">
        <v>18</v>
      </c>
      <c r="D8" s="222"/>
      <c r="E8" s="16" t="s">
        <v>19</v>
      </c>
      <c r="F8" s="16" t="s">
        <v>20</v>
      </c>
      <c r="G8" s="16" t="s">
        <v>21</v>
      </c>
      <c r="H8" s="16" t="s">
        <v>22</v>
      </c>
      <c r="I8" s="182" t="s">
        <v>23</v>
      </c>
    </row>
    <row r="9" spans="1:9" s="9" customFormat="1" ht="13.5" thickBot="1" x14ac:dyDescent="0.25">
      <c r="A9" s="17" t="s">
        <v>24</v>
      </c>
      <c r="B9" s="18" t="s">
        <v>25</v>
      </c>
      <c r="C9" s="19"/>
      <c r="D9" s="40">
        <f>SUM(E9:I9)</f>
        <v>0</v>
      </c>
      <c r="E9" s="69">
        <f>'Form I - 1 Personnel'!H24</f>
        <v>0</v>
      </c>
      <c r="F9" s="70">
        <v>0</v>
      </c>
      <c r="G9" s="70">
        <v>0</v>
      </c>
      <c r="H9" s="70">
        <v>0</v>
      </c>
      <c r="I9" s="70">
        <v>0</v>
      </c>
    </row>
    <row r="10" spans="1:9" s="9" customFormat="1" ht="13.5" customHeight="1" thickBot="1" x14ac:dyDescent="0.25">
      <c r="A10" s="17" t="s">
        <v>26</v>
      </c>
      <c r="B10" s="18" t="s">
        <v>27</v>
      </c>
      <c r="C10" s="19"/>
      <c r="D10" s="40">
        <f t="shared" ref="D10:D15" si="0">SUM(E10:I10)</f>
        <v>0</v>
      </c>
      <c r="E10" s="69">
        <f>'Form I - 1 Personnel'!H32</f>
        <v>0</v>
      </c>
      <c r="F10" s="70">
        <v>0</v>
      </c>
      <c r="G10" s="70">
        <v>0</v>
      </c>
      <c r="H10" s="70">
        <v>0</v>
      </c>
      <c r="I10" s="70">
        <v>0</v>
      </c>
    </row>
    <row r="11" spans="1:9" s="9" customFormat="1" ht="13.5" customHeight="1" thickBot="1" x14ac:dyDescent="0.25">
      <c r="A11" s="17" t="s">
        <v>28</v>
      </c>
      <c r="B11" s="18" t="s">
        <v>29</v>
      </c>
      <c r="C11" s="19"/>
      <c r="D11" s="40">
        <f t="shared" si="0"/>
        <v>0</v>
      </c>
      <c r="E11" s="69">
        <f>'Form I - 2 Travel'!I59</f>
        <v>0</v>
      </c>
      <c r="F11" s="70">
        <v>0</v>
      </c>
      <c r="G11" s="70">
        <v>0</v>
      </c>
      <c r="H11" s="70">
        <v>0</v>
      </c>
      <c r="I11" s="70">
        <v>0</v>
      </c>
    </row>
    <row r="12" spans="1:9" s="9" customFormat="1" ht="13.5" customHeight="1" thickBot="1" x14ac:dyDescent="0.25">
      <c r="A12" s="17" t="s">
        <v>30</v>
      </c>
      <c r="B12" s="18" t="s">
        <v>31</v>
      </c>
      <c r="C12" s="19"/>
      <c r="D12" s="40">
        <f t="shared" si="0"/>
        <v>0</v>
      </c>
      <c r="E12" s="69">
        <f>'Form I - 3 Equipment'!F28</f>
        <v>0</v>
      </c>
      <c r="F12" s="70">
        <v>0</v>
      </c>
      <c r="G12" s="70">
        <v>0</v>
      </c>
      <c r="H12" s="70">
        <v>0</v>
      </c>
      <c r="I12" s="70">
        <v>0</v>
      </c>
    </row>
    <row r="13" spans="1:9" s="9" customFormat="1" ht="13.5" customHeight="1" thickBot="1" x14ac:dyDescent="0.25">
      <c r="A13" s="17" t="s">
        <v>32</v>
      </c>
      <c r="B13" s="18" t="s">
        <v>33</v>
      </c>
      <c r="C13" s="19"/>
      <c r="D13" s="40">
        <f t="shared" si="0"/>
        <v>0</v>
      </c>
      <c r="E13" s="69">
        <f>'Form I - 4 Supplies'!C27</f>
        <v>0</v>
      </c>
      <c r="F13" s="70">
        <v>0</v>
      </c>
      <c r="G13" s="70">
        <v>0</v>
      </c>
      <c r="H13" s="70">
        <v>0</v>
      </c>
      <c r="I13" s="70">
        <v>0</v>
      </c>
    </row>
    <row r="14" spans="1:9" s="9" customFormat="1" ht="13.5" customHeight="1" thickBot="1" x14ac:dyDescent="0.25">
      <c r="A14" s="17" t="s">
        <v>34</v>
      </c>
      <c r="B14" s="18" t="s">
        <v>35</v>
      </c>
      <c r="C14" s="19"/>
      <c r="D14" s="40">
        <f t="shared" si="0"/>
        <v>0</v>
      </c>
      <c r="E14" s="69">
        <f>'Form I - 5 Contractual'!G20</f>
        <v>0</v>
      </c>
      <c r="F14" s="70">
        <v>0</v>
      </c>
      <c r="G14" s="70">
        <v>0</v>
      </c>
      <c r="H14" s="70">
        <v>0</v>
      </c>
      <c r="I14" s="70">
        <v>0</v>
      </c>
    </row>
    <row r="15" spans="1:9" s="9" customFormat="1" ht="13.5" customHeight="1" thickBot="1" x14ac:dyDescent="0.25">
      <c r="A15" s="17" t="s">
        <v>36</v>
      </c>
      <c r="B15" s="18" t="s">
        <v>37</v>
      </c>
      <c r="C15" s="19" t="s">
        <v>38</v>
      </c>
      <c r="D15" s="40">
        <f t="shared" si="0"/>
        <v>0</v>
      </c>
      <c r="E15" s="69">
        <f>'Form I - 6 Other'!C27</f>
        <v>0</v>
      </c>
      <c r="F15" s="70">
        <v>0</v>
      </c>
      <c r="G15" s="70">
        <v>0</v>
      </c>
      <c r="H15" s="70">
        <v>0</v>
      </c>
      <c r="I15" s="70">
        <v>0</v>
      </c>
    </row>
    <row r="16" spans="1:9" s="9" customFormat="1" ht="13.5" thickBot="1" x14ac:dyDescent="0.25">
      <c r="A16" s="17" t="s">
        <v>39</v>
      </c>
      <c r="B16" s="18" t="s">
        <v>40</v>
      </c>
      <c r="C16" s="19" t="s">
        <v>38</v>
      </c>
      <c r="D16" s="41">
        <f>SUM(E16:I16)</f>
        <v>0</v>
      </c>
      <c r="E16" s="41">
        <f>ROUND((SUM(E9:E15)),0)</f>
        <v>0</v>
      </c>
      <c r="F16" s="41">
        <f>ROUND((SUM(F9:F15)),0)</f>
        <v>0</v>
      </c>
      <c r="G16" s="41">
        <f>ROUND((SUM(G9:G15)),0)</f>
        <v>0</v>
      </c>
      <c r="H16" s="41">
        <f>ROUND((SUM(H9:H15)),0)</f>
        <v>0</v>
      </c>
      <c r="I16" s="41">
        <f>ROUND((SUM(I9:I15)),0)</f>
        <v>0</v>
      </c>
    </row>
    <row r="17" spans="1:10" s="9" customFormat="1" ht="13.5" thickBot="1" x14ac:dyDescent="0.25">
      <c r="A17" s="17" t="s">
        <v>41</v>
      </c>
      <c r="B17" s="18" t="s">
        <v>42</v>
      </c>
      <c r="C17" s="19" t="s">
        <v>38</v>
      </c>
      <c r="D17" s="41">
        <f>SUM(E17:I17)</f>
        <v>0</v>
      </c>
      <c r="E17" s="70">
        <f>'Form I-7 Indirect Costs '!G7</f>
        <v>0</v>
      </c>
      <c r="F17" s="70">
        <v>0</v>
      </c>
      <c r="G17" s="70">
        <v>0</v>
      </c>
      <c r="H17" s="70">
        <v>0</v>
      </c>
      <c r="I17" s="70">
        <v>0</v>
      </c>
    </row>
    <row r="18" spans="1:10" s="9" customFormat="1" ht="13.5" thickBot="1" x14ac:dyDescent="0.25">
      <c r="A18" s="17" t="s">
        <v>43</v>
      </c>
      <c r="B18" s="18" t="s">
        <v>44</v>
      </c>
      <c r="C18" s="19" t="s">
        <v>38</v>
      </c>
      <c r="D18" s="41">
        <f>SUM(E18:I18)</f>
        <v>0</v>
      </c>
      <c r="E18" s="41">
        <f>ROUND((SUM(E16:E17)),0)</f>
        <v>0</v>
      </c>
      <c r="F18" s="41">
        <f>ROUND((SUM(F16:F17)),0)</f>
        <v>0</v>
      </c>
      <c r="G18" s="41">
        <f>ROUND((SUM(G16:G17)),0)</f>
        <v>0</v>
      </c>
      <c r="H18" s="41">
        <f>ROUND((SUM(H16:H17)),0)</f>
        <v>0</v>
      </c>
      <c r="I18" s="41">
        <f>ROUND((SUM(I16:I17)),0)</f>
        <v>0</v>
      </c>
    </row>
    <row r="19" spans="1:10" s="9" customFormat="1" ht="26.25" thickBot="1" x14ac:dyDescent="0.25">
      <c r="A19" s="17" t="s">
        <v>45</v>
      </c>
      <c r="B19" s="20" t="s">
        <v>46</v>
      </c>
      <c r="C19" s="19" t="s">
        <v>38</v>
      </c>
      <c r="D19" s="71">
        <v>0</v>
      </c>
      <c r="E19" s="41" t="str">
        <f>IF(E18=0,"",ROUND(($D$19*(E18/$D$18)),0))</f>
        <v/>
      </c>
      <c r="F19" s="41" t="str">
        <f>IF(F18=0,"",ROUND(($D$19*(F18/$D$18)),0))</f>
        <v/>
      </c>
      <c r="G19" s="41" t="str">
        <f>IF(G18=0,"",ROUND(($D$19*(G18/$D$18)),0))</f>
        <v/>
      </c>
      <c r="H19" s="41" t="str">
        <f>IF(H18=0,"",ROUND(($D$19*(H18/$D$18)),0))</f>
        <v/>
      </c>
      <c r="I19" s="41" t="str">
        <f>IF(I18=0,"",ROUND(($D$19*(I18/$D$18)),0))</f>
        <v/>
      </c>
      <c r="J19" s="9" t="s">
        <v>47</v>
      </c>
    </row>
    <row r="20" spans="1:10" x14ac:dyDescent="0.2">
      <c r="A20" s="227"/>
      <c r="B20" s="228"/>
      <c r="C20" s="228"/>
      <c r="D20" s="228"/>
      <c r="E20" s="228"/>
      <c r="F20" s="228"/>
      <c r="G20" s="228"/>
      <c r="H20" s="228"/>
      <c r="I20" s="228"/>
    </row>
    <row r="21" spans="1:10" ht="39.75" customHeight="1" x14ac:dyDescent="0.2">
      <c r="A21" s="197" t="s">
        <v>48</v>
      </c>
      <c r="B21" s="223"/>
      <c r="C21" s="223"/>
      <c r="D21" s="223"/>
      <c r="E21" s="223"/>
      <c r="F21" s="223"/>
      <c r="G21" s="223"/>
      <c r="H21" s="223"/>
      <c r="I21" s="198"/>
    </row>
    <row r="22" spans="1:10" ht="15" customHeight="1" x14ac:dyDescent="0.2">
      <c r="A22" s="202"/>
      <c r="B22" s="203"/>
      <c r="C22" s="72"/>
      <c r="D22" s="205" t="s">
        <v>49</v>
      </c>
      <c r="E22" s="207" t="s">
        <v>50</v>
      </c>
      <c r="F22" s="205" t="s">
        <v>51</v>
      </c>
      <c r="G22" s="205" t="s">
        <v>52</v>
      </c>
      <c r="H22" s="207" t="s">
        <v>50</v>
      </c>
      <c r="I22" s="210" t="s">
        <v>51</v>
      </c>
    </row>
    <row r="23" spans="1:10" ht="15" customHeight="1" x14ac:dyDescent="0.2">
      <c r="A23" s="195"/>
      <c r="B23" s="204"/>
      <c r="C23" s="72"/>
      <c r="D23" s="206"/>
      <c r="E23" s="208"/>
      <c r="F23" s="209"/>
      <c r="G23" s="206"/>
      <c r="H23" s="208"/>
      <c r="I23" s="211"/>
    </row>
    <row r="24" spans="1:10" ht="15" customHeight="1" x14ac:dyDescent="0.2">
      <c r="A24" s="202" t="s">
        <v>53</v>
      </c>
      <c r="B24" s="224"/>
      <c r="C24" s="72"/>
      <c r="D24" s="167" t="s">
        <v>25</v>
      </c>
      <c r="E24" s="165">
        <f>ROUND((SUM(E9:I9)),0)</f>
        <v>0</v>
      </c>
      <c r="F24" s="166">
        <f>+D9</f>
        <v>0</v>
      </c>
      <c r="G24" s="168" t="s">
        <v>27</v>
      </c>
      <c r="H24" s="165">
        <f>ROUND((SUM(E10:I10)),0)</f>
        <v>0</v>
      </c>
      <c r="I24" s="166">
        <f>+D10</f>
        <v>0</v>
      </c>
    </row>
    <row r="25" spans="1:10" ht="15" customHeight="1" x14ac:dyDescent="0.2">
      <c r="A25" s="225"/>
      <c r="B25" s="226"/>
      <c r="C25" s="72"/>
      <c r="D25" s="167" t="s">
        <v>29</v>
      </c>
      <c r="E25" s="163">
        <f>ROUND((SUM(E11:I11)),0)</f>
        <v>0</v>
      </c>
      <c r="F25" s="162">
        <f>+D11</f>
        <v>0</v>
      </c>
      <c r="G25" s="168" t="s">
        <v>31</v>
      </c>
      <c r="H25" s="163">
        <f>ROUND((SUM(E12:I12)),0)</f>
        <v>0</v>
      </c>
      <c r="I25" s="162">
        <f>+D12</f>
        <v>0</v>
      </c>
    </row>
    <row r="26" spans="1:10" ht="15" customHeight="1" x14ac:dyDescent="0.2">
      <c r="A26" s="225"/>
      <c r="B26" s="226"/>
      <c r="C26" s="72"/>
      <c r="D26" s="167" t="s">
        <v>33</v>
      </c>
      <c r="E26" s="169">
        <f>ROUND((SUM(E13:I13)),0)</f>
        <v>0</v>
      </c>
      <c r="F26" s="166">
        <f>+D13</f>
        <v>0</v>
      </c>
      <c r="G26" s="168" t="s">
        <v>35</v>
      </c>
      <c r="H26" s="169">
        <f>ROUND((SUM(E14:I14)),0)</f>
        <v>0</v>
      </c>
      <c r="I26" s="166">
        <f>+D14</f>
        <v>0</v>
      </c>
    </row>
    <row r="27" spans="1:10" ht="15" customHeight="1" x14ac:dyDescent="0.2">
      <c r="A27" s="195"/>
      <c r="B27" s="196"/>
      <c r="C27" s="72"/>
      <c r="D27" s="167" t="s">
        <v>37</v>
      </c>
      <c r="E27" s="163">
        <f>ROUND((SUM(E15:I15)),0)</f>
        <v>0</v>
      </c>
      <c r="F27" s="162">
        <f>+D15</f>
        <v>0</v>
      </c>
      <c r="G27" s="168" t="s">
        <v>42</v>
      </c>
      <c r="H27" s="163">
        <f>ROUND((SUM(E17:I17)),0)</f>
        <v>0</v>
      </c>
      <c r="I27" s="166">
        <f>+D17</f>
        <v>0</v>
      </c>
    </row>
    <row r="28" spans="1:10" ht="15" customHeight="1" x14ac:dyDescent="0.2">
      <c r="A28" s="234"/>
      <c r="B28" s="234"/>
      <c r="C28" s="235"/>
      <c r="D28" s="235"/>
      <c r="E28" s="235"/>
      <c r="F28" s="235"/>
      <c r="G28" s="235"/>
      <c r="H28" s="235"/>
      <c r="I28" s="235"/>
    </row>
    <row r="29" spans="1:10" ht="15" customHeight="1" x14ac:dyDescent="0.2">
      <c r="A29" s="197" t="s">
        <v>54</v>
      </c>
      <c r="B29" s="198"/>
      <c r="C29" s="72"/>
      <c r="D29" s="197" t="s">
        <v>55</v>
      </c>
      <c r="E29" s="231"/>
      <c r="F29" s="164">
        <f>ROUND((SUM(E18:I18)),0)</f>
        <v>0</v>
      </c>
      <c r="G29" s="232" t="s">
        <v>56</v>
      </c>
      <c r="H29" s="233"/>
      <c r="I29" s="164">
        <f>+D18</f>
        <v>0</v>
      </c>
    </row>
    <row r="30" spans="1:10" x14ac:dyDescent="0.2">
      <c r="A30" s="229" t="s">
        <v>47</v>
      </c>
      <c r="B30" s="230"/>
      <c r="C30" s="230"/>
      <c r="D30" s="230"/>
      <c r="E30" s="230"/>
      <c r="F30" s="230"/>
      <c r="G30" s="230"/>
      <c r="H30" s="230"/>
      <c r="I30" s="230"/>
    </row>
    <row r="31" spans="1:10" s="2" customFormat="1" ht="54.75" customHeight="1" x14ac:dyDescent="0.2">
      <c r="A31" s="213" t="s">
        <v>160</v>
      </c>
      <c r="B31" s="214"/>
      <c r="C31" s="214"/>
      <c r="D31" s="214"/>
      <c r="E31" s="214"/>
      <c r="F31" s="214"/>
      <c r="G31" s="214"/>
      <c r="H31" s="214"/>
      <c r="I31" s="214"/>
    </row>
    <row r="32" spans="1:10" x14ac:dyDescent="0.2">
      <c r="A32" s="8" t="s">
        <v>47</v>
      </c>
    </row>
    <row r="33" spans="1:1" x14ac:dyDescent="0.2">
      <c r="A33" s="8" t="s">
        <v>47</v>
      </c>
    </row>
  </sheetData>
  <sheetProtection sheet="1" objects="1" scenarios="1" selectLockedCells="1"/>
  <mergeCells count="27">
    <mergeCell ref="A31:I31"/>
    <mergeCell ref="A6:B8"/>
    <mergeCell ref="C6:D6"/>
    <mergeCell ref="C7:D7"/>
    <mergeCell ref="C8:D8"/>
    <mergeCell ref="A21:I21"/>
    <mergeCell ref="A24:B24"/>
    <mergeCell ref="A25:B25"/>
    <mergeCell ref="A26:B26"/>
    <mergeCell ref="A20:I20"/>
    <mergeCell ref="A30:I30"/>
    <mergeCell ref="D29:E29"/>
    <mergeCell ref="G29:H29"/>
    <mergeCell ref="A28:I28"/>
    <mergeCell ref="A1:I1"/>
    <mergeCell ref="A27:B27"/>
    <mergeCell ref="A29:B29"/>
    <mergeCell ref="E4:I4"/>
    <mergeCell ref="A22:B23"/>
    <mergeCell ref="D22:D23"/>
    <mergeCell ref="E22:E23"/>
    <mergeCell ref="F22:F23"/>
    <mergeCell ref="G22:G23"/>
    <mergeCell ref="H22:H23"/>
    <mergeCell ref="I22:I23"/>
    <mergeCell ref="A2:I2"/>
    <mergeCell ref="A3:I3"/>
  </mergeCells>
  <phoneticPr fontId="12" type="noConversion"/>
  <pageMargins left="0.5" right="0.5" top="0.5" bottom="0.5" header="0.5" footer="0.5"/>
  <pageSetup orientation="landscape" r:id="rId1"/>
  <headerFooter alignWithMargins="0">
    <oddFooter>&amp;RRevised: April 2011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25DDC-A384-43C6-903C-96A7E3F1CA0A}">
  <sheetPr>
    <tabColor indexed="61"/>
  </sheetPr>
  <dimension ref="A1:M20"/>
  <sheetViews>
    <sheetView workbookViewId="0">
      <selection activeCell="J18" sqref="J18"/>
    </sheetView>
  </sheetViews>
  <sheetFormatPr defaultRowHeight="12.75" x14ac:dyDescent="0.2"/>
  <cols>
    <col min="1" max="1" width="26.85546875" style="26" customWidth="1"/>
    <col min="2" max="2" width="23.85546875" style="26" customWidth="1"/>
    <col min="3" max="3" width="30" style="26" customWidth="1"/>
    <col min="4" max="4" width="14.42578125" style="26" customWidth="1"/>
    <col min="5" max="5" width="10.85546875" style="26" customWidth="1"/>
    <col min="6" max="6" width="11.42578125" style="26" customWidth="1"/>
    <col min="7" max="7" width="12.85546875" style="26" customWidth="1"/>
    <col min="8" max="16384" width="9.140625" style="26"/>
  </cols>
  <sheetData>
    <row r="1" spans="1:13" ht="15" x14ac:dyDescent="0.3">
      <c r="A1" s="279" t="s">
        <v>158</v>
      </c>
      <c r="B1" s="279"/>
      <c r="C1" s="279"/>
      <c r="D1" s="279"/>
      <c r="E1" s="279"/>
      <c r="F1" s="279"/>
      <c r="G1" s="279"/>
    </row>
    <row r="2" spans="1:13" ht="15" x14ac:dyDescent="0.3">
      <c r="A2" s="279" t="s">
        <v>182</v>
      </c>
      <c r="B2" s="279"/>
      <c r="C2" s="279"/>
      <c r="D2" s="279"/>
      <c r="E2" s="279"/>
      <c r="F2" s="279"/>
      <c r="G2" s="279"/>
    </row>
    <row r="3" spans="1:13" ht="20.25" x14ac:dyDescent="0.4">
      <c r="A3" s="368" t="s">
        <v>176</v>
      </c>
      <c r="B3" s="368"/>
      <c r="C3" s="368"/>
      <c r="D3" s="368"/>
      <c r="E3" s="368"/>
      <c r="F3" s="368"/>
      <c r="G3" s="368"/>
    </row>
    <row r="4" spans="1:13" x14ac:dyDescent="0.2">
      <c r="A4" s="81"/>
    </row>
    <row r="5" spans="1:13" x14ac:dyDescent="0.2">
      <c r="A5" s="3" t="s">
        <v>159</v>
      </c>
      <c r="B5" s="378">
        <f>'Form I-Budget Summary'!E4</f>
        <v>0</v>
      </c>
      <c r="C5" s="391"/>
      <c r="D5" s="391"/>
      <c r="E5" s="391"/>
      <c r="F5" s="391"/>
      <c r="G5" s="390"/>
    </row>
    <row r="6" spans="1:13" x14ac:dyDescent="0.2">
      <c r="A6" s="81"/>
    </row>
    <row r="7" spans="1:13" ht="46.5" customHeight="1" x14ac:dyDescent="0.2">
      <c r="A7" s="229" t="s">
        <v>164</v>
      </c>
      <c r="B7" s="230"/>
      <c r="C7" s="230"/>
      <c r="D7" s="230"/>
      <c r="E7" s="230"/>
      <c r="F7" s="230"/>
      <c r="G7" s="230"/>
      <c r="H7" s="75"/>
      <c r="I7" s="75"/>
      <c r="J7" s="75"/>
      <c r="K7" s="75"/>
      <c r="L7" s="75"/>
      <c r="M7" s="75"/>
    </row>
    <row r="8" spans="1:13" s="154" customFormat="1" ht="68.25" customHeight="1" thickBot="1" x14ac:dyDescent="0.3">
      <c r="A8" s="76" t="s">
        <v>154</v>
      </c>
      <c r="B8" s="76" t="s">
        <v>122</v>
      </c>
      <c r="C8" s="76" t="s">
        <v>60</v>
      </c>
      <c r="D8" s="77" t="s">
        <v>155</v>
      </c>
      <c r="E8" s="76" t="s">
        <v>124</v>
      </c>
      <c r="F8" s="76" t="s">
        <v>156</v>
      </c>
      <c r="G8" s="76" t="s">
        <v>126</v>
      </c>
    </row>
    <row r="9" spans="1:13" ht="15" thickTop="1" x14ac:dyDescent="0.2">
      <c r="A9" s="34"/>
      <c r="B9" s="34"/>
      <c r="C9" s="34"/>
      <c r="D9" s="28"/>
      <c r="E9" s="28"/>
      <c r="F9" s="35"/>
      <c r="G9" s="51">
        <f t="shared" ref="G9:G18" si="0">+E9*F9</f>
        <v>0</v>
      </c>
    </row>
    <row r="10" spans="1:13" ht="14.25" x14ac:dyDescent="0.2">
      <c r="A10" s="34"/>
      <c r="B10" s="34"/>
      <c r="C10" s="34"/>
      <c r="D10" s="28"/>
      <c r="E10" s="28"/>
      <c r="F10" s="35"/>
      <c r="G10" s="51">
        <f t="shared" si="0"/>
        <v>0</v>
      </c>
    </row>
    <row r="11" spans="1:13" ht="14.25" x14ac:dyDescent="0.2">
      <c r="A11" s="34"/>
      <c r="B11" s="34"/>
      <c r="C11" s="34"/>
      <c r="D11" s="28"/>
      <c r="E11" s="28"/>
      <c r="F11" s="35"/>
      <c r="G11" s="51">
        <f t="shared" si="0"/>
        <v>0</v>
      </c>
    </row>
    <row r="12" spans="1:13" ht="14.25" x14ac:dyDescent="0.2">
      <c r="A12" s="34"/>
      <c r="B12" s="34"/>
      <c r="C12" s="34"/>
      <c r="D12" s="28"/>
      <c r="E12" s="28"/>
      <c r="F12" s="35"/>
      <c r="G12" s="51">
        <f t="shared" si="0"/>
        <v>0</v>
      </c>
    </row>
    <row r="13" spans="1:13" ht="14.25" x14ac:dyDescent="0.2">
      <c r="A13" s="34"/>
      <c r="B13" s="34"/>
      <c r="C13" s="34"/>
      <c r="D13" s="28"/>
      <c r="E13" s="28"/>
      <c r="F13" s="35"/>
      <c r="G13" s="51">
        <f t="shared" si="0"/>
        <v>0</v>
      </c>
    </row>
    <row r="14" spans="1:13" ht="14.25" x14ac:dyDescent="0.2">
      <c r="A14" s="34"/>
      <c r="B14" s="34"/>
      <c r="C14" s="34"/>
      <c r="D14" s="28"/>
      <c r="E14" s="28"/>
      <c r="F14" s="35"/>
      <c r="G14" s="51">
        <f t="shared" si="0"/>
        <v>0</v>
      </c>
    </row>
    <row r="15" spans="1:13" ht="14.25" x14ac:dyDescent="0.2">
      <c r="A15" s="34"/>
      <c r="B15" s="34"/>
      <c r="C15" s="34"/>
      <c r="D15" s="28"/>
      <c r="E15" s="28"/>
      <c r="F15" s="35"/>
      <c r="G15" s="51">
        <f t="shared" si="0"/>
        <v>0</v>
      </c>
    </row>
    <row r="16" spans="1:13" ht="14.25" x14ac:dyDescent="0.2">
      <c r="A16" s="34"/>
      <c r="B16" s="34"/>
      <c r="C16" s="34"/>
      <c r="D16" s="28"/>
      <c r="E16" s="28"/>
      <c r="F16" s="35"/>
      <c r="G16" s="51">
        <f t="shared" si="0"/>
        <v>0</v>
      </c>
    </row>
    <row r="17" spans="1:7" ht="14.25" x14ac:dyDescent="0.2">
      <c r="A17" s="34"/>
      <c r="B17" s="34"/>
      <c r="C17" s="34"/>
      <c r="D17" s="28"/>
      <c r="E17" s="28"/>
      <c r="F17" s="35"/>
      <c r="G17" s="51">
        <f t="shared" si="0"/>
        <v>0</v>
      </c>
    </row>
    <row r="18" spans="1:7" ht="14.25" x14ac:dyDescent="0.2">
      <c r="A18" s="34"/>
      <c r="B18" s="34"/>
      <c r="C18" s="34"/>
      <c r="D18" s="28"/>
      <c r="E18" s="28"/>
      <c r="F18" s="35"/>
      <c r="G18" s="51">
        <f t="shared" si="0"/>
        <v>0</v>
      </c>
    </row>
    <row r="19" spans="1:7" ht="13.5" thickBot="1" x14ac:dyDescent="0.25">
      <c r="G19" s="155"/>
    </row>
    <row r="20" spans="1:7" s="154" customFormat="1" ht="13.5" thickBot="1" x14ac:dyDescent="0.25">
      <c r="C20" s="11"/>
      <c r="D20" s="79" t="s">
        <v>128</v>
      </c>
      <c r="E20" s="11"/>
      <c r="F20" s="11"/>
      <c r="G20" s="53">
        <f>SUM(G9:G18)</f>
        <v>0</v>
      </c>
    </row>
  </sheetData>
  <sheetProtection sheet="1" objects="1" scenarios="1" selectLockedCells="1"/>
  <mergeCells count="5">
    <mergeCell ref="A1:G1"/>
    <mergeCell ref="A7:G7"/>
    <mergeCell ref="B5:G5"/>
    <mergeCell ref="A3:G3"/>
    <mergeCell ref="A2:G2"/>
  </mergeCells>
  <phoneticPr fontId="12" type="noConversion"/>
  <pageMargins left="0.5" right="0.5" top="0.5" bottom="0.5" header="0.5" footer="0.5"/>
  <pageSetup orientation="landscape" r:id="rId1"/>
  <headerFooter alignWithMargins="0">
    <oddFooter>&amp;RRevised: 7/6/2009</oddFooter>
  </headerFooter>
  <ignoredErrors>
    <ignoredError sqref="B5"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6827-068B-4AEB-A11C-05F564C5B14F}">
  <sheetPr>
    <tabColor indexed="57"/>
  </sheetPr>
  <dimension ref="A1:G27"/>
  <sheetViews>
    <sheetView workbookViewId="0">
      <selection activeCell="C20" sqref="C20"/>
    </sheetView>
  </sheetViews>
  <sheetFormatPr defaultRowHeight="12.75" x14ac:dyDescent="0.2"/>
  <cols>
    <col min="1" max="1" width="49.5703125" style="26" customWidth="1"/>
    <col min="2" max="2" width="57.85546875" style="26" customWidth="1"/>
    <col min="3" max="3" width="17.140625" style="26" customWidth="1"/>
    <col min="4" max="16384" width="9.140625" style="26"/>
  </cols>
  <sheetData>
    <row r="1" spans="1:7" ht="15" x14ac:dyDescent="0.3">
      <c r="A1" s="279" t="s">
        <v>158</v>
      </c>
      <c r="B1" s="279"/>
      <c r="C1" s="279"/>
      <c r="D1" s="187"/>
      <c r="E1" s="187"/>
      <c r="F1" s="187"/>
      <c r="G1" s="187"/>
    </row>
    <row r="2" spans="1:7" ht="15" x14ac:dyDescent="0.3">
      <c r="A2" s="279" t="s">
        <v>182</v>
      </c>
      <c r="B2" s="279"/>
      <c r="C2" s="279"/>
      <c r="D2" s="187"/>
      <c r="E2" s="187"/>
      <c r="F2" s="187"/>
      <c r="G2" s="187"/>
    </row>
    <row r="3" spans="1:7" ht="20.25" x14ac:dyDescent="0.4">
      <c r="A3" s="368" t="s">
        <v>177</v>
      </c>
      <c r="B3" s="368"/>
      <c r="C3" s="368"/>
    </row>
    <row r="4" spans="1:7" ht="20.25" x14ac:dyDescent="0.4">
      <c r="A4" s="386"/>
      <c r="B4" s="387"/>
      <c r="C4" s="387"/>
    </row>
    <row r="5" spans="1:7" x14ac:dyDescent="0.2">
      <c r="A5" s="159" t="s">
        <v>162</v>
      </c>
      <c r="B5" s="378">
        <f>'Form I-Budget Summary'!E4</f>
        <v>0</v>
      </c>
      <c r="C5" s="380"/>
    </row>
    <row r="6" spans="1:7" x14ac:dyDescent="0.2">
      <c r="A6" s="81"/>
    </row>
    <row r="7" spans="1:7" s="82" customFormat="1" ht="39.950000000000003" customHeight="1" thickBot="1" x14ac:dyDescent="0.35">
      <c r="A7" s="86" t="s">
        <v>157</v>
      </c>
      <c r="B7" s="86" t="s">
        <v>108</v>
      </c>
      <c r="C7" s="86" t="s">
        <v>117</v>
      </c>
    </row>
    <row r="8" spans="1:7" ht="15" thickTop="1" x14ac:dyDescent="0.2">
      <c r="A8" s="36"/>
      <c r="B8" s="36"/>
      <c r="C8" s="47"/>
    </row>
    <row r="9" spans="1:7" ht="14.25" x14ac:dyDescent="0.2">
      <c r="A9" s="36"/>
      <c r="B9" s="36"/>
      <c r="C9" s="47"/>
    </row>
    <row r="10" spans="1:7" ht="14.25" x14ac:dyDescent="0.2">
      <c r="A10" s="36"/>
      <c r="B10" s="36"/>
      <c r="C10" s="47"/>
    </row>
    <row r="11" spans="1:7" ht="14.25" x14ac:dyDescent="0.2">
      <c r="A11" s="36"/>
      <c r="B11" s="36"/>
      <c r="C11" s="47"/>
    </row>
    <row r="12" spans="1:7" ht="14.25" x14ac:dyDescent="0.2">
      <c r="A12" s="36"/>
      <c r="B12" s="36"/>
      <c r="C12" s="47"/>
    </row>
    <row r="13" spans="1:7" ht="14.25" x14ac:dyDescent="0.2">
      <c r="A13" s="36"/>
      <c r="B13" s="36"/>
      <c r="C13" s="47"/>
    </row>
    <row r="14" spans="1:7" ht="14.25" x14ac:dyDescent="0.2">
      <c r="A14" s="36"/>
      <c r="B14" s="36"/>
      <c r="C14" s="47"/>
    </row>
    <row r="15" spans="1:7" ht="14.25" x14ac:dyDescent="0.2">
      <c r="A15" s="36"/>
      <c r="B15" s="36"/>
      <c r="C15" s="47"/>
    </row>
    <row r="16" spans="1:7" ht="14.25" x14ac:dyDescent="0.2">
      <c r="A16" s="36"/>
      <c r="B16" s="36"/>
      <c r="C16" s="47"/>
    </row>
    <row r="17" spans="1:3" ht="14.25" x14ac:dyDescent="0.2">
      <c r="A17" s="36"/>
      <c r="B17" s="36"/>
      <c r="C17" s="47"/>
    </row>
    <row r="18" spans="1:3" ht="14.25" x14ac:dyDescent="0.2">
      <c r="A18" s="36"/>
      <c r="B18" s="36"/>
      <c r="C18" s="47"/>
    </row>
    <row r="19" spans="1:3" ht="14.25" x14ac:dyDescent="0.2">
      <c r="A19" s="36"/>
      <c r="B19" s="36"/>
      <c r="C19" s="47"/>
    </row>
    <row r="20" spans="1:3" ht="14.25" x14ac:dyDescent="0.2">
      <c r="A20" s="36"/>
      <c r="B20" s="36"/>
      <c r="C20" s="47"/>
    </row>
    <row r="21" spans="1:3" ht="14.25" x14ac:dyDescent="0.2">
      <c r="A21" s="36"/>
      <c r="B21" s="36"/>
      <c r="C21" s="47"/>
    </row>
    <row r="22" spans="1:3" ht="14.25" x14ac:dyDescent="0.2">
      <c r="A22" s="36"/>
      <c r="B22" s="36"/>
      <c r="C22" s="47"/>
    </row>
    <row r="23" spans="1:3" ht="14.25" x14ac:dyDescent="0.2">
      <c r="A23" s="36"/>
      <c r="B23" s="36"/>
      <c r="C23" s="47"/>
    </row>
    <row r="24" spans="1:3" ht="14.25" x14ac:dyDescent="0.2">
      <c r="A24" s="36"/>
      <c r="B24" s="36"/>
      <c r="C24" s="47"/>
    </row>
    <row r="25" spans="1:3" ht="14.25" x14ac:dyDescent="0.2">
      <c r="A25" s="36"/>
      <c r="B25" s="36"/>
      <c r="C25" s="47"/>
    </row>
    <row r="26" spans="1:3" ht="15" thickBot="1" x14ac:dyDescent="0.25">
      <c r="A26" s="84" t="s">
        <v>112</v>
      </c>
      <c r="B26" s="84" t="s">
        <v>112</v>
      </c>
      <c r="C26" s="85" t="s">
        <v>112</v>
      </c>
    </row>
    <row r="27" spans="1:3" ht="38.25" customHeight="1" thickBot="1" x14ac:dyDescent="0.35">
      <c r="B27" s="87" t="s">
        <v>132</v>
      </c>
      <c r="C27" s="88">
        <f>SUM(C8:C25)</f>
        <v>0</v>
      </c>
    </row>
  </sheetData>
  <mergeCells count="5">
    <mergeCell ref="A1:C1"/>
    <mergeCell ref="A4:C4"/>
    <mergeCell ref="B5:C5"/>
    <mergeCell ref="A3:C3"/>
    <mergeCell ref="A2:C2"/>
  </mergeCells>
  <phoneticPr fontId="12" type="noConversion"/>
  <pageMargins left="0.5" right="0.5" top="0.5" bottom="0.5" header="0.5" footer="0.5"/>
  <pageSetup orientation="landscape" r:id="rId1"/>
  <headerFooter alignWithMargins="0">
    <oddFooter>&amp;RRevised: 7/6/2009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602E-5CB7-4DFB-A011-CF04A6B62793}">
  <sheetPr>
    <tabColor indexed="57"/>
  </sheetPr>
  <dimension ref="A1:C27"/>
  <sheetViews>
    <sheetView workbookViewId="0">
      <selection activeCell="C16" sqref="C16"/>
    </sheetView>
  </sheetViews>
  <sheetFormatPr defaultRowHeight="12.75" x14ac:dyDescent="0.2"/>
  <cols>
    <col min="1" max="1" width="49.5703125" style="26" customWidth="1"/>
    <col min="2" max="2" width="57.85546875" style="26" customWidth="1"/>
    <col min="3" max="3" width="17.140625" style="26" customWidth="1"/>
    <col min="4" max="16384" width="9.140625" style="26"/>
  </cols>
  <sheetData>
    <row r="1" spans="1:3" ht="15" x14ac:dyDescent="0.3">
      <c r="A1" s="279" t="s">
        <v>158</v>
      </c>
      <c r="B1" s="279"/>
      <c r="C1" s="279"/>
    </row>
    <row r="2" spans="1:3" ht="15" x14ac:dyDescent="0.3">
      <c r="A2" s="279" t="s">
        <v>182</v>
      </c>
      <c r="B2" s="279"/>
      <c r="C2" s="279"/>
    </row>
    <row r="3" spans="1:3" ht="20.25" x14ac:dyDescent="0.4">
      <c r="A3" s="368" t="s">
        <v>178</v>
      </c>
      <c r="B3" s="368"/>
      <c r="C3" s="368"/>
    </row>
    <row r="4" spans="1:3" ht="20.25" x14ac:dyDescent="0.4">
      <c r="A4" s="386"/>
      <c r="B4" s="387"/>
      <c r="C4" s="387"/>
    </row>
    <row r="5" spans="1:3" x14ac:dyDescent="0.2">
      <c r="A5" s="159" t="s">
        <v>162</v>
      </c>
      <c r="B5" s="378">
        <f>'Form I-Budget Summary'!E4</f>
        <v>0</v>
      </c>
      <c r="C5" s="380"/>
    </row>
    <row r="6" spans="1:3" x14ac:dyDescent="0.2">
      <c r="A6" s="81"/>
    </row>
    <row r="7" spans="1:3" s="82" customFormat="1" ht="39.950000000000003" customHeight="1" thickBot="1" x14ac:dyDescent="0.35">
      <c r="A7" s="86" t="s">
        <v>157</v>
      </c>
      <c r="B7" s="86" t="s">
        <v>108</v>
      </c>
      <c r="C7" s="86" t="s">
        <v>117</v>
      </c>
    </row>
    <row r="8" spans="1:3" ht="15" thickTop="1" x14ac:dyDescent="0.2">
      <c r="A8" s="36"/>
      <c r="B8" s="36"/>
      <c r="C8" s="47"/>
    </row>
    <row r="9" spans="1:3" ht="14.25" x14ac:dyDescent="0.2">
      <c r="A9" s="36"/>
      <c r="B9" s="36"/>
      <c r="C9" s="47"/>
    </row>
    <row r="10" spans="1:3" ht="14.25" x14ac:dyDescent="0.2">
      <c r="A10" s="36"/>
      <c r="B10" s="36"/>
      <c r="C10" s="47"/>
    </row>
    <row r="11" spans="1:3" ht="14.25" x14ac:dyDescent="0.2">
      <c r="A11" s="36"/>
      <c r="B11" s="36"/>
      <c r="C11" s="47"/>
    </row>
    <row r="12" spans="1:3" ht="14.25" x14ac:dyDescent="0.2">
      <c r="A12" s="36"/>
      <c r="B12" s="36"/>
      <c r="C12" s="47"/>
    </row>
    <row r="13" spans="1:3" ht="14.25" x14ac:dyDescent="0.2">
      <c r="A13" s="36"/>
      <c r="B13" s="36"/>
      <c r="C13" s="47"/>
    </row>
    <row r="14" spans="1:3" ht="14.25" x14ac:dyDescent="0.2">
      <c r="A14" s="36"/>
      <c r="B14" s="36"/>
      <c r="C14" s="47"/>
    </row>
    <row r="15" spans="1:3" ht="14.25" x14ac:dyDescent="0.2">
      <c r="A15" s="36"/>
      <c r="B15" s="36"/>
      <c r="C15" s="47"/>
    </row>
    <row r="16" spans="1:3" ht="14.25" x14ac:dyDescent="0.2">
      <c r="A16" s="36"/>
      <c r="B16" s="36"/>
      <c r="C16" s="47"/>
    </row>
    <row r="17" spans="1:3" ht="14.25" x14ac:dyDescent="0.2">
      <c r="A17" s="36"/>
      <c r="B17" s="36"/>
      <c r="C17" s="47"/>
    </row>
    <row r="18" spans="1:3" ht="14.25" x14ac:dyDescent="0.2">
      <c r="A18" s="36"/>
      <c r="B18" s="36"/>
      <c r="C18" s="47"/>
    </row>
    <row r="19" spans="1:3" ht="14.25" x14ac:dyDescent="0.2">
      <c r="A19" s="36"/>
      <c r="B19" s="36"/>
      <c r="C19" s="47"/>
    </row>
    <row r="20" spans="1:3" ht="14.25" x14ac:dyDescent="0.2">
      <c r="A20" s="36"/>
      <c r="B20" s="36"/>
      <c r="C20" s="47"/>
    </row>
    <row r="21" spans="1:3" ht="14.25" x14ac:dyDescent="0.2">
      <c r="A21" s="36"/>
      <c r="B21" s="36"/>
      <c r="C21" s="47"/>
    </row>
    <row r="22" spans="1:3" ht="14.25" x14ac:dyDescent="0.2">
      <c r="A22" s="36"/>
      <c r="B22" s="36"/>
      <c r="C22" s="47"/>
    </row>
    <row r="23" spans="1:3" ht="14.25" x14ac:dyDescent="0.2">
      <c r="A23" s="36"/>
      <c r="B23" s="36"/>
      <c r="C23" s="47"/>
    </row>
    <row r="24" spans="1:3" ht="14.25" x14ac:dyDescent="0.2">
      <c r="A24" s="36"/>
      <c r="B24" s="36"/>
      <c r="C24" s="47"/>
    </row>
    <row r="25" spans="1:3" ht="14.25" x14ac:dyDescent="0.2">
      <c r="A25" s="36"/>
      <c r="B25" s="36"/>
      <c r="C25" s="47"/>
    </row>
    <row r="26" spans="1:3" ht="15" thickBot="1" x14ac:dyDescent="0.25">
      <c r="A26" s="84" t="s">
        <v>112</v>
      </c>
      <c r="B26" s="84" t="s">
        <v>112</v>
      </c>
      <c r="C26" s="85" t="s">
        <v>112</v>
      </c>
    </row>
    <row r="27" spans="1:3" ht="38.25" customHeight="1" thickBot="1" x14ac:dyDescent="0.35">
      <c r="B27" s="87" t="s">
        <v>132</v>
      </c>
      <c r="C27" s="88">
        <f>SUM(C8:C25)</f>
        <v>0</v>
      </c>
    </row>
  </sheetData>
  <mergeCells count="5">
    <mergeCell ref="A1:C1"/>
    <mergeCell ref="A4:C4"/>
    <mergeCell ref="B5:C5"/>
    <mergeCell ref="A3:C3"/>
    <mergeCell ref="A2:C2"/>
  </mergeCells>
  <phoneticPr fontId="12" type="noConversion"/>
  <pageMargins left="0.5" right="0.5" top="0.5" bottom="0.5" header="0.5" footer="0.5"/>
  <pageSetup orientation="landscape" r:id="rId1"/>
  <headerFooter alignWithMargins="0">
    <oddFooter>&amp;RRevised: 7/6/2009</oddFooter>
  </headerFooter>
  <ignoredErrors>
    <ignoredError sqref="B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EFAA-A829-4666-A39E-44D3AD128A00}">
  <sheetPr>
    <tabColor indexed="15"/>
  </sheetPr>
  <dimension ref="A1:L32"/>
  <sheetViews>
    <sheetView topLeftCell="A10" workbookViewId="0">
      <selection activeCell="K27" sqref="K27"/>
    </sheetView>
  </sheetViews>
  <sheetFormatPr defaultRowHeight="12.75" x14ac:dyDescent="0.2"/>
  <cols>
    <col min="1" max="1" width="34.85546875" style="26" customWidth="1"/>
    <col min="2" max="2" width="6.140625" style="26" customWidth="1"/>
    <col min="3" max="3" width="33.140625" style="26" customWidth="1"/>
    <col min="4" max="4" width="5.140625" style="26" customWidth="1"/>
    <col min="5" max="5" width="14.42578125" style="26" customWidth="1"/>
    <col min="6" max="6" width="12.5703125" style="26" customWidth="1"/>
    <col min="7" max="7" width="7.85546875" style="26" customWidth="1"/>
    <col min="8" max="8" width="15.140625" style="26" customWidth="1"/>
    <col min="9" max="9" width="10.140625" style="26" bestFit="1" customWidth="1"/>
    <col min="10" max="16384" width="9.140625" style="26"/>
  </cols>
  <sheetData>
    <row r="1" spans="1:9" ht="18.75" x14ac:dyDescent="0.4">
      <c r="A1" s="247" t="s">
        <v>158</v>
      </c>
      <c r="B1" s="247"/>
      <c r="C1" s="247"/>
      <c r="D1" s="247"/>
      <c r="E1" s="247"/>
      <c r="F1" s="247"/>
      <c r="G1" s="247"/>
      <c r="H1" s="247"/>
      <c r="I1" s="186"/>
    </row>
    <row r="2" spans="1:9" ht="19.5" x14ac:dyDescent="0.2">
      <c r="A2" s="212" t="s">
        <v>182</v>
      </c>
      <c r="B2" s="212"/>
      <c r="C2" s="212"/>
      <c r="D2" s="212"/>
      <c r="E2" s="212"/>
      <c r="F2" s="212"/>
      <c r="G2" s="212"/>
      <c r="H2" s="212"/>
      <c r="I2" s="212"/>
    </row>
    <row r="3" spans="1:9" ht="19.5" x14ac:dyDescent="0.4">
      <c r="A3" s="251" t="s">
        <v>57</v>
      </c>
      <c r="B3" s="251"/>
      <c r="C3" s="252"/>
      <c r="D3" s="252"/>
      <c r="E3" s="252"/>
      <c r="F3" s="252"/>
      <c r="G3" s="252"/>
      <c r="H3" s="252"/>
    </row>
    <row r="4" spans="1:9" x14ac:dyDescent="0.2">
      <c r="A4" s="132"/>
      <c r="B4" s="132"/>
      <c r="C4" s="132"/>
    </row>
    <row r="5" spans="1:9" x14ac:dyDescent="0.2">
      <c r="A5" s="142" t="s">
        <v>162</v>
      </c>
      <c r="B5" s="248">
        <f>'Form I-Budget Summary'!E4</f>
        <v>0</v>
      </c>
      <c r="C5" s="249"/>
      <c r="D5" s="249"/>
      <c r="E5" s="249"/>
      <c r="F5" s="249"/>
      <c r="G5" s="249"/>
      <c r="H5" s="250"/>
    </row>
    <row r="6" spans="1:9" ht="15" thickBot="1" x14ac:dyDescent="0.25">
      <c r="A6" s="80"/>
      <c r="B6" s="80"/>
      <c r="C6" s="80"/>
      <c r="D6" s="133"/>
    </row>
    <row r="7" spans="1:9" ht="18" customHeight="1" thickBot="1" x14ac:dyDescent="0.35">
      <c r="A7" s="143" t="s">
        <v>58</v>
      </c>
      <c r="B7" s="256" t="s">
        <v>59</v>
      </c>
      <c r="C7" s="239" t="s">
        <v>60</v>
      </c>
      <c r="D7" s="239" t="s">
        <v>61</v>
      </c>
      <c r="E7" s="239" t="s">
        <v>62</v>
      </c>
      <c r="F7" s="239" t="s">
        <v>63</v>
      </c>
      <c r="G7" s="265" t="s">
        <v>64</v>
      </c>
      <c r="H7" s="239" t="s">
        <v>65</v>
      </c>
    </row>
    <row r="8" spans="1:9" s="134" customFormat="1" ht="13.5" customHeight="1" x14ac:dyDescent="0.2">
      <c r="A8" s="144" t="s">
        <v>66</v>
      </c>
      <c r="B8" s="257"/>
      <c r="C8" s="259"/>
      <c r="D8" s="261"/>
      <c r="E8" s="240"/>
      <c r="F8" s="240"/>
      <c r="G8" s="259"/>
      <c r="H8" s="240"/>
    </row>
    <row r="9" spans="1:9" s="134" customFormat="1" ht="13.5" customHeight="1" thickBot="1" x14ac:dyDescent="0.25">
      <c r="A9" s="145" t="s">
        <v>67</v>
      </c>
      <c r="B9" s="258"/>
      <c r="C9" s="260"/>
      <c r="D9" s="262"/>
      <c r="E9" s="241"/>
      <c r="F9" s="241"/>
      <c r="G9" s="260"/>
      <c r="H9" s="241"/>
    </row>
    <row r="10" spans="1:9" ht="15" thickTop="1" x14ac:dyDescent="0.2">
      <c r="A10" s="157"/>
      <c r="B10" s="28" t="s">
        <v>47</v>
      </c>
      <c r="C10" s="29" t="s">
        <v>47</v>
      </c>
      <c r="D10" s="25"/>
      <c r="E10" s="25"/>
      <c r="F10" s="30"/>
      <c r="G10" s="48"/>
      <c r="H10" s="146">
        <f>ROUND((+D10*F10*G10),0)</f>
        <v>0</v>
      </c>
    </row>
    <row r="11" spans="1:9" ht="14.25" x14ac:dyDescent="0.2">
      <c r="A11" s="157" t="s">
        <v>47</v>
      </c>
      <c r="B11" s="28" t="s">
        <v>47</v>
      </c>
      <c r="C11" s="29" t="s">
        <v>47</v>
      </c>
      <c r="D11" s="25"/>
      <c r="E11" s="25" t="s">
        <v>47</v>
      </c>
      <c r="F11" s="30"/>
      <c r="G11" s="48"/>
      <c r="H11" s="146">
        <f t="shared" ref="H11:H22" si="0">ROUND((+D11*F11*G11),0)</f>
        <v>0</v>
      </c>
    </row>
    <row r="12" spans="1:9" ht="14.25" x14ac:dyDescent="0.2">
      <c r="A12" s="157" t="s">
        <v>47</v>
      </c>
      <c r="B12" s="28" t="s">
        <v>47</v>
      </c>
      <c r="C12" s="29" t="s">
        <v>47</v>
      </c>
      <c r="D12" s="25"/>
      <c r="E12" s="25" t="s">
        <v>47</v>
      </c>
      <c r="F12" s="30"/>
      <c r="G12" s="48"/>
      <c r="H12" s="146">
        <f t="shared" si="0"/>
        <v>0</v>
      </c>
    </row>
    <row r="13" spans="1:9" ht="14.25" x14ac:dyDescent="0.2">
      <c r="A13" s="157" t="s">
        <v>47</v>
      </c>
      <c r="B13" s="28" t="s">
        <v>47</v>
      </c>
      <c r="C13" s="29" t="s">
        <v>47</v>
      </c>
      <c r="D13" s="25"/>
      <c r="E13" s="25" t="s">
        <v>47</v>
      </c>
      <c r="F13" s="30"/>
      <c r="G13" s="48"/>
      <c r="H13" s="146">
        <f t="shared" si="0"/>
        <v>0</v>
      </c>
    </row>
    <row r="14" spans="1:9" ht="14.25" x14ac:dyDescent="0.2">
      <c r="A14" s="157" t="s">
        <v>47</v>
      </c>
      <c r="B14" s="28" t="s">
        <v>47</v>
      </c>
      <c r="C14" s="29" t="s">
        <v>47</v>
      </c>
      <c r="D14" s="25"/>
      <c r="E14" s="25" t="s">
        <v>47</v>
      </c>
      <c r="F14" s="30"/>
      <c r="G14" s="48"/>
      <c r="H14" s="146">
        <f t="shared" si="0"/>
        <v>0</v>
      </c>
    </row>
    <row r="15" spans="1:9" ht="14.25" x14ac:dyDescent="0.2">
      <c r="A15" s="157" t="s">
        <v>47</v>
      </c>
      <c r="B15" s="28" t="s">
        <v>47</v>
      </c>
      <c r="C15" s="29" t="s">
        <v>47</v>
      </c>
      <c r="D15" s="25"/>
      <c r="E15" s="25" t="s">
        <v>47</v>
      </c>
      <c r="F15" s="30"/>
      <c r="G15" s="48"/>
      <c r="H15" s="146">
        <f t="shared" si="0"/>
        <v>0</v>
      </c>
    </row>
    <row r="16" spans="1:9" ht="14.25" x14ac:dyDescent="0.2">
      <c r="A16" s="157" t="s">
        <v>47</v>
      </c>
      <c r="B16" s="28" t="s">
        <v>47</v>
      </c>
      <c r="C16" s="29" t="s">
        <v>47</v>
      </c>
      <c r="D16" s="25"/>
      <c r="E16" s="25" t="s">
        <v>47</v>
      </c>
      <c r="F16" s="30"/>
      <c r="G16" s="48"/>
      <c r="H16" s="146">
        <f t="shared" si="0"/>
        <v>0</v>
      </c>
    </row>
    <row r="17" spans="1:12" ht="14.25" x14ac:dyDescent="0.2">
      <c r="A17" s="157" t="s">
        <v>47</v>
      </c>
      <c r="B17" s="28" t="s">
        <v>47</v>
      </c>
      <c r="C17" s="29" t="s">
        <v>47</v>
      </c>
      <c r="D17" s="25"/>
      <c r="E17" s="25" t="s">
        <v>47</v>
      </c>
      <c r="F17" s="30"/>
      <c r="G17" s="48"/>
      <c r="H17" s="146">
        <f t="shared" si="0"/>
        <v>0</v>
      </c>
      <c r="L17" s="94" t="s">
        <v>47</v>
      </c>
    </row>
    <row r="18" spans="1:12" ht="14.25" x14ac:dyDescent="0.2">
      <c r="A18" s="157" t="s">
        <v>47</v>
      </c>
      <c r="B18" s="28" t="s">
        <v>47</v>
      </c>
      <c r="C18" s="29" t="s">
        <v>47</v>
      </c>
      <c r="D18" s="25"/>
      <c r="E18" s="25" t="s">
        <v>47</v>
      </c>
      <c r="F18" s="30"/>
      <c r="G18" s="48"/>
      <c r="H18" s="146">
        <f t="shared" si="0"/>
        <v>0</v>
      </c>
    </row>
    <row r="19" spans="1:12" ht="14.25" x14ac:dyDescent="0.2">
      <c r="A19" s="157" t="s">
        <v>47</v>
      </c>
      <c r="B19" s="28" t="s">
        <v>47</v>
      </c>
      <c r="C19" s="29" t="s">
        <v>47</v>
      </c>
      <c r="D19" s="25"/>
      <c r="E19" s="25" t="s">
        <v>47</v>
      </c>
      <c r="F19" s="30"/>
      <c r="G19" s="48"/>
      <c r="H19" s="146">
        <f t="shared" si="0"/>
        <v>0</v>
      </c>
    </row>
    <row r="20" spans="1:12" ht="14.25" x14ac:dyDescent="0.2">
      <c r="A20" s="157" t="s">
        <v>47</v>
      </c>
      <c r="B20" s="28" t="s">
        <v>47</v>
      </c>
      <c r="C20" s="29" t="s">
        <v>47</v>
      </c>
      <c r="D20" s="25"/>
      <c r="E20" s="25" t="s">
        <v>47</v>
      </c>
      <c r="F20" s="30"/>
      <c r="G20" s="48"/>
      <c r="H20" s="146">
        <f t="shared" si="0"/>
        <v>0</v>
      </c>
    </row>
    <row r="21" spans="1:12" ht="14.25" x14ac:dyDescent="0.2">
      <c r="A21" s="157" t="s">
        <v>47</v>
      </c>
      <c r="B21" s="28" t="s">
        <v>47</v>
      </c>
      <c r="C21" s="29" t="s">
        <v>47</v>
      </c>
      <c r="D21" s="25"/>
      <c r="E21" s="25" t="s">
        <v>47</v>
      </c>
      <c r="F21" s="30"/>
      <c r="G21" s="48"/>
      <c r="H21" s="146">
        <f t="shared" si="0"/>
        <v>0</v>
      </c>
    </row>
    <row r="22" spans="1:12" ht="14.25" x14ac:dyDescent="0.2">
      <c r="A22" s="157" t="s">
        <v>47</v>
      </c>
      <c r="B22" s="28" t="s">
        <v>47</v>
      </c>
      <c r="C22" s="29" t="s">
        <v>47</v>
      </c>
      <c r="D22" s="25"/>
      <c r="E22" s="25" t="s">
        <v>47</v>
      </c>
      <c r="F22" s="30"/>
      <c r="G22" s="48"/>
      <c r="H22" s="146">
        <f t="shared" si="0"/>
        <v>0</v>
      </c>
    </row>
    <row r="23" spans="1:12" s="83" customFormat="1" ht="13.5" thickBot="1" x14ac:dyDescent="0.25">
      <c r="A23" s="244" t="s">
        <v>68</v>
      </c>
      <c r="B23" s="245"/>
      <c r="C23" s="245"/>
      <c r="D23" s="245"/>
      <c r="E23" s="245"/>
      <c r="F23" s="245"/>
      <c r="G23" s="246"/>
      <c r="H23" s="178">
        <f>'Form I - 1a  Personnel Supp'!H24+'Form I - 1b  Personnel Supp '!H24</f>
        <v>0</v>
      </c>
      <c r="I23" s="183"/>
    </row>
    <row r="24" spans="1:12" ht="18" customHeight="1" thickBot="1" x14ac:dyDescent="0.35">
      <c r="A24" s="9"/>
      <c r="B24" s="9"/>
      <c r="C24" s="9"/>
      <c r="D24"/>
      <c r="E24"/>
      <c r="F24" s="242" t="s">
        <v>69</v>
      </c>
      <c r="G24" s="243"/>
      <c r="H24" s="147">
        <f>ROUND((SUM(H10:H23)),0)</f>
        <v>0</v>
      </c>
    </row>
    <row r="25" spans="1:12" ht="18" customHeight="1" x14ac:dyDescent="0.3">
      <c r="A25" s="148" t="s">
        <v>70</v>
      </c>
      <c r="B25" s="263" t="s">
        <v>71</v>
      </c>
      <c r="C25" s="264"/>
      <c r="D25" s="264"/>
      <c r="E25" s="264"/>
      <c r="F25" s="264"/>
      <c r="G25" s="264"/>
      <c r="H25" s="184"/>
    </row>
    <row r="26" spans="1:12" ht="13.5" customHeight="1" x14ac:dyDescent="0.2">
      <c r="A26" s="271"/>
      <c r="B26" s="272"/>
      <c r="C26" s="272"/>
      <c r="D26" s="272"/>
      <c r="E26" s="272"/>
      <c r="F26" s="272"/>
      <c r="G26" s="273"/>
      <c r="H26" s="135"/>
      <c r="I26" s="135"/>
    </row>
    <row r="27" spans="1:12" ht="13.5" customHeight="1" x14ac:dyDescent="0.2">
      <c r="A27" s="274"/>
      <c r="B27" s="275"/>
      <c r="C27" s="275"/>
      <c r="D27" s="275"/>
      <c r="E27" s="275"/>
      <c r="F27" s="275"/>
      <c r="G27" s="276"/>
      <c r="H27" s="136"/>
      <c r="I27" s="137"/>
    </row>
    <row r="28" spans="1:12" ht="14.25" x14ac:dyDescent="0.2">
      <c r="A28" s="274"/>
      <c r="B28" s="275"/>
      <c r="C28" s="275"/>
      <c r="D28" s="275"/>
      <c r="E28" s="275"/>
      <c r="F28" s="275"/>
      <c r="G28" s="276"/>
      <c r="H28" s="138"/>
      <c r="I28" s="137"/>
    </row>
    <row r="29" spans="1:12" ht="31.5" customHeight="1" thickBot="1" x14ac:dyDescent="0.25">
      <c r="A29" s="277"/>
      <c r="B29" s="278"/>
      <c r="C29" s="278"/>
      <c r="D29" s="278"/>
      <c r="E29" s="275"/>
      <c r="F29" s="275"/>
      <c r="G29" s="276"/>
    </row>
    <row r="30" spans="1:12" ht="15.75" customHeight="1" thickBot="1" x14ac:dyDescent="0.25">
      <c r="A30" s="266"/>
      <c r="B30" s="267"/>
      <c r="C30" s="267"/>
      <c r="D30" s="267"/>
      <c r="E30" s="268" t="s">
        <v>72</v>
      </c>
      <c r="F30" s="269"/>
      <c r="G30" s="270"/>
      <c r="H30" s="156">
        <v>0</v>
      </c>
    </row>
    <row r="31" spans="1:12" ht="13.5" thickBot="1" x14ac:dyDescent="0.25">
      <c r="A31" s="253"/>
      <c r="B31" s="254"/>
      <c r="C31" s="254"/>
      <c r="D31" s="255"/>
      <c r="E31" s="139"/>
      <c r="F31" s="140"/>
      <c r="G31" s="140"/>
      <c r="I31" s="141"/>
    </row>
    <row r="32" spans="1:12" ht="27" customHeight="1" thickBot="1" x14ac:dyDescent="0.35">
      <c r="A32" s="170"/>
      <c r="B32" s="171"/>
      <c r="C32" s="177"/>
      <c r="D32" s="176"/>
      <c r="E32" s="172" t="s">
        <v>73</v>
      </c>
      <c r="F32" s="173"/>
      <c r="G32" s="174"/>
      <c r="H32" s="175">
        <f>H24*H30</f>
        <v>0</v>
      </c>
    </row>
  </sheetData>
  <sheetProtection sheet="1" objects="1" scenarios="1" selectLockedCells="1"/>
  <mergeCells count="18">
    <mergeCell ref="A31:D31"/>
    <mergeCell ref="B7:B9"/>
    <mergeCell ref="C7:C9"/>
    <mergeCell ref="D7:D9"/>
    <mergeCell ref="B25:G25"/>
    <mergeCell ref="F7:F9"/>
    <mergeCell ref="G7:G9"/>
    <mergeCell ref="A30:D30"/>
    <mergeCell ref="E7:E9"/>
    <mergeCell ref="E30:G30"/>
    <mergeCell ref="A26:G29"/>
    <mergeCell ref="H7:H9"/>
    <mergeCell ref="F24:G24"/>
    <mergeCell ref="A23:G23"/>
    <mergeCell ref="A1:H1"/>
    <mergeCell ref="B5:H5"/>
    <mergeCell ref="A3:H3"/>
    <mergeCell ref="A2:I2"/>
  </mergeCells>
  <phoneticPr fontId="12" type="noConversion"/>
  <pageMargins left="0.5" right="0.5" top="0.75" bottom="0.5" header="0.5" footer="0.5"/>
  <pageSetup orientation="landscape" r:id="rId1"/>
  <headerFooter alignWithMargins="0">
    <oddFooter>&amp;RRevised: 7/6/2009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2D161-FF42-4F1C-A8D4-514B756798D8}">
  <sheetPr>
    <tabColor indexed="53"/>
  </sheetPr>
  <dimension ref="A1:I62"/>
  <sheetViews>
    <sheetView workbookViewId="0">
      <selection activeCell="L60" sqref="L60"/>
    </sheetView>
  </sheetViews>
  <sheetFormatPr defaultRowHeight="12.75" x14ac:dyDescent="0.2"/>
  <cols>
    <col min="1" max="1" width="36.85546875" style="26" customWidth="1"/>
    <col min="2" max="2" width="6.85546875" style="26" customWidth="1"/>
    <col min="3" max="3" width="8.85546875" style="26" customWidth="1"/>
    <col min="4" max="4" width="24.5703125" style="26" customWidth="1"/>
    <col min="5" max="5" width="9.140625" style="26"/>
    <col min="6" max="6" width="3.85546875" style="26" customWidth="1"/>
    <col min="7" max="7" width="9.140625" style="26"/>
    <col min="8" max="8" width="11.42578125" style="26" customWidth="1"/>
    <col min="9" max="9" width="10.140625" style="26" customWidth="1"/>
    <col min="10" max="16384" width="9.140625" style="26"/>
  </cols>
  <sheetData>
    <row r="1" spans="1:9" ht="15" x14ac:dyDescent="0.3">
      <c r="A1" s="279" t="s">
        <v>158</v>
      </c>
      <c r="B1" s="279"/>
      <c r="C1" s="279"/>
      <c r="D1" s="279"/>
      <c r="E1" s="279"/>
      <c r="F1" s="279"/>
      <c r="G1" s="279"/>
      <c r="H1" s="279"/>
      <c r="I1" s="279"/>
    </row>
    <row r="2" spans="1:9" ht="19.5" x14ac:dyDescent="0.2">
      <c r="A2" s="212" t="s">
        <v>182</v>
      </c>
      <c r="B2" s="212"/>
      <c r="C2" s="212"/>
      <c r="D2" s="212"/>
      <c r="E2" s="212"/>
      <c r="F2" s="212"/>
      <c r="G2" s="212"/>
      <c r="H2" s="212"/>
      <c r="I2" s="212"/>
    </row>
    <row r="3" spans="1:9" ht="20.25" x14ac:dyDescent="0.4">
      <c r="A3"/>
      <c r="B3"/>
      <c r="C3"/>
      <c r="D3" s="6" t="s">
        <v>74</v>
      </c>
      <c r="E3"/>
      <c r="F3"/>
      <c r="G3"/>
      <c r="H3"/>
      <c r="I3"/>
    </row>
    <row r="4" spans="1:9" x14ac:dyDescent="0.2">
      <c r="A4" s="110" t="s">
        <v>162</v>
      </c>
      <c r="B4" s="314">
        <f>'Form I-Budget Summary'!E4</f>
        <v>0</v>
      </c>
      <c r="C4" s="315"/>
      <c r="D4" s="315"/>
      <c r="E4" s="315"/>
      <c r="F4" s="315"/>
      <c r="G4" s="315"/>
      <c r="H4" s="315"/>
      <c r="I4" s="316"/>
    </row>
    <row r="5" spans="1:9" ht="13.5" thickBot="1" x14ac:dyDescent="0.25">
      <c r="A5" s="92"/>
    </row>
    <row r="6" spans="1:9" s="94" customFormat="1" ht="16.5" customHeight="1" x14ac:dyDescent="0.2">
      <c r="A6" s="111" t="s">
        <v>75</v>
      </c>
      <c r="B6" s="93"/>
      <c r="C6" s="93"/>
      <c r="D6" s="93"/>
      <c r="E6" s="93"/>
      <c r="F6" s="93"/>
      <c r="G6" s="93"/>
      <c r="H6" s="93"/>
      <c r="I6" s="93"/>
    </row>
    <row r="7" spans="1:9" s="95" customFormat="1" ht="13.5" x14ac:dyDescent="0.25">
      <c r="A7" s="112" t="s">
        <v>76</v>
      </c>
      <c r="B7" s="302" t="s">
        <v>60</v>
      </c>
      <c r="C7" s="308"/>
      <c r="D7" s="303"/>
      <c r="E7" s="302" t="s">
        <v>77</v>
      </c>
      <c r="F7" s="324" t="s">
        <v>78</v>
      </c>
      <c r="G7" s="325"/>
      <c r="H7" s="302" t="s">
        <v>79</v>
      </c>
      <c r="I7" s="303"/>
    </row>
    <row r="8" spans="1:9" s="95" customFormat="1" ht="12.75" customHeight="1" x14ac:dyDescent="0.25">
      <c r="A8" s="113" t="s">
        <v>80</v>
      </c>
      <c r="B8" s="304"/>
      <c r="C8" s="309"/>
      <c r="D8" s="305"/>
      <c r="E8" s="322"/>
      <c r="F8" s="329" t="s">
        <v>81</v>
      </c>
      <c r="G8" s="330"/>
      <c r="H8" s="304"/>
      <c r="I8" s="305"/>
    </row>
    <row r="9" spans="1:9" s="95" customFormat="1" ht="14.25" thickBot="1" x14ac:dyDescent="0.3">
      <c r="A9" s="114"/>
      <c r="B9" s="306"/>
      <c r="C9" s="310"/>
      <c r="D9" s="307"/>
      <c r="E9" s="323"/>
      <c r="F9" s="331"/>
      <c r="G9" s="332"/>
      <c r="H9" s="306"/>
      <c r="I9" s="307"/>
    </row>
    <row r="10" spans="1:9" ht="14.25" thickTop="1" x14ac:dyDescent="0.25">
      <c r="A10" s="292"/>
      <c r="B10" s="295" t="s">
        <v>47</v>
      </c>
      <c r="C10" s="296"/>
      <c r="D10" s="297"/>
      <c r="E10" s="326" t="s">
        <v>47</v>
      </c>
      <c r="F10" s="327" t="s">
        <v>47</v>
      </c>
      <c r="G10" s="328"/>
      <c r="H10" s="115" t="s">
        <v>82</v>
      </c>
      <c r="I10" s="56"/>
    </row>
    <row r="11" spans="1:9" ht="13.5" x14ac:dyDescent="0.25">
      <c r="A11" s="293"/>
      <c r="B11" s="298"/>
      <c r="C11" s="296"/>
      <c r="D11" s="297"/>
      <c r="E11" s="312"/>
      <c r="F11" s="282"/>
      <c r="G11" s="283"/>
      <c r="H11" s="116" t="s">
        <v>83</v>
      </c>
      <c r="I11" s="56"/>
    </row>
    <row r="12" spans="1:9" ht="13.5" x14ac:dyDescent="0.25">
      <c r="A12" s="293"/>
      <c r="B12" s="298"/>
      <c r="C12" s="296"/>
      <c r="D12" s="297"/>
      <c r="E12" s="312"/>
      <c r="F12" s="282"/>
      <c r="G12" s="283"/>
      <c r="H12" s="116" t="s">
        <v>84</v>
      </c>
      <c r="I12" s="57"/>
    </row>
    <row r="13" spans="1:9" ht="13.5" x14ac:dyDescent="0.25">
      <c r="A13" s="293"/>
      <c r="B13" s="298"/>
      <c r="C13" s="296"/>
      <c r="D13" s="297"/>
      <c r="E13" s="312"/>
      <c r="F13" s="282"/>
      <c r="G13" s="283"/>
      <c r="H13" s="116" t="s">
        <v>85</v>
      </c>
      <c r="I13" s="42"/>
    </row>
    <row r="14" spans="1:9" ht="13.5" x14ac:dyDescent="0.25">
      <c r="A14" s="293"/>
      <c r="B14" s="298"/>
      <c r="C14" s="296"/>
      <c r="D14" s="297"/>
      <c r="E14" s="312"/>
      <c r="F14" s="282"/>
      <c r="G14" s="283"/>
      <c r="H14" s="117" t="s">
        <v>86</v>
      </c>
      <c r="I14" s="42"/>
    </row>
    <row r="15" spans="1:9" ht="13.5" x14ac:dyDescent="0.25">
      <c r="A15" s="294"/>
      <c r="B15" s="299"/>
      <c r="C15" s="300"/>
      <c r="D15" s="301"/>
      <c r="E15" s="313"/>
      <c r="F15" s="284"/>
      <c r="G15" s="285"/>
      <c r="H15" s="118" t="s">
        <v>7</v>
      </c>
      <c r="I15" s="119">
        <f>ROUND((SUM(I10:I14)),0)</f>
        <v>0</v>
      </c>
    </row>
    <row r="16" spans="1:9" ht="13.5" x14ac:dyDescent="0.25">
      <c r="A16" s="292" t="s">
        <v>47</v>
      </c>
      <c r="B16" s="295" t="s">
        <v>47</v>
      </c>
      <c r="C16" s="296"/>
      <c r="D16" s="297"/>
      <c r="E16" s="311" t="s">
        <v>47</v>
      </c>
      <c r="F16" s="280" t="s">
        <v>47</v>
      </c>
      <c r="G16" s="281"/>
      <c r="H16" s="115" t="s">
        <v>82</v>
      </c>
      <c r="I16" s="56"/>
    </row>
    <row r="17" spans="1:9" ht="13.5" x14ac:dyDescent="0.25">
      <c r="A17" s="293"/>
      <c r="B17" s="298"/>
      <c r="C17" s="296"/>
      <c r="D17" s="297"/>
      <c r="E17" s="312"/>
      <c r="F17" s="282"/>
      <c r="G17" s="283"/>
      <c r="H17" s="116" t="s">
        <v>83</v>
      </c>
      <c r="I17" s="57"/>
    </row>
    <row r="18" spans="1:9" ht="13.5" x14ac:dyDescent="0.25">
      <c r="A18" s="293"/>
      <c r="B18" s="298"/>
      <c r="C18" s="296"/>
      <c r="D18" s="297"/>
      <c r="E18" s="312"/>
      <c r="F18" s="282"/>
      <c r="G18" s="283"/>
      <c r="H18" s="116" t="s">
        <v>84</v>
      </c>
      <c r="I18" s="57"/>
    </row>
    <row r="19" spans="1:9" ht="13.5" x14ac:dyDescent="0.25">
      <c r="A19" s="293"/>
      <c r="B19" s="298"/>
      <c r="C19" s="296"/>
      <c r="D19" s="297"/>
      <c r="E19" s="312"/>
      <c r="F19" s="282"/>
      <c r="G19" s="283"/>
      <c r="H19" s="116" t="s">
        <v>85</v>
      </c>
      <c r="I19" s="42"/>
    </row>
    <row r="20" spans="1:9" ht="13.5" x14ac:dyDescent="0.25">
      <c r="A20" s="293"/>
      <c r="B20" s="298"/>
      <c r="C20" s="296"/>
      <c r="D20" s="297"/>
      <c r="E20" s="312"/>
      <c r="F20" s="282"/>
      <c r="G20" s="283"/>
      <c r="H20" s="117" t="s">
        <v>86</v>
      </c>
      <c r="I20" s="42"/>
    </row>
    <row r="21" spans="1:9" ht="13.5" x14ac:dyDescent="0.25">
      <c r="A21" s="294"/>
      <c r="B21" s="299"/>
      <c r="C21" s="300"/>
      <c r="D21" s="301"/>
      <c r="E21" s="313"/>
      <c r="F21" s="284"/>
      <c r="G21" s="285"/>
      <c r="H21" s="118" t="s">
        <v>7</v>
      </c>
      <c r="I21" s="119">
        <f>ROUND((SUM(I16:I20)),0)</f>
        <v>0</v>
      </c>
    </row>
    <row r="22" spans="1:9" ht="13.5" x14ac:dyDescent="0.25">
      <c r="A22" s="292" t="s">
        <v>47</v>
      </c>
      <c r="B22" s="295" t="s">
        <v>47</v>
      </c>
      <c r="C22" s="296"/>
      <c r="D22" s="297"/>
      <c r="E22" s="311" t="s">
        <v>47</v>
      </c>
      <c r="F22" s="280" t="s">
        <v>47</v>
      </c>
      <c r="G22" s="281"/>
      <c r="H22" s="115" t="s">
        <v>82</v>
      </c>
      <c r="I22" s="56"/>
    </row>
    <row r="23" spans="1:9" ht="13.5" x14ac:dyDescent="0.25">
      <c r="A23" s="293"/>
      <c r="B23" s="298"/>
      <c r="C23" s="296"/>
      <c r="D23" s="297"/>
      <c r="E23" s="312"/>
      <c r="F23" s="282"/>
      <c r="G23" s="283"/>
      <c r="H23" s="116" t="s">
        <v>83</v>
      </c>
      <c r="I23" s="57"/>
    </row>
    <row r="24" spans="1:9" ht="13.5" x14ac:dyDescent="0.25">
      <c r="A24" s="293"/>
      <c r="B24" s="298"/>
      <c r="C24" s="296"/>
      <c r="D24" s="297"/>
      <c r="E24" s="312"/>
      <c r="F24" s="282"/>
      <c r="G24" s="283"/>
      <c r="H24" s="116" t="s">
        <v>84</v>
      </c>
      <c r="I24" s="57"/>
    </row>
    <row r="25" spans="1:9" ht="13.5" x14ac:dyDescent="0.25">
      <c r="A25" s="293"/>
      <c r="B25" s="298"/>
      <c r="C25" s="296"/>
      <c r="D25" s="297"/>
      <c r="E25" s="312"/>
      <c r="F25" s="282"/>
      <c r="G25" s="283"/>
      <c r="H25" s="116" t="s">
        <v>85</v>
      </c>
      <c r="I25" s="42"/>
    </row>
    <row r="26" spans="1:9" ht="13.5" x14ac:dyDescent="0.25">
      <c r="A26" s="293"/>
      <c r="B26" s="298"/>
      <c r="C26" s="296"/>
      <c r="D26" s="297"/>
      <c r="E26" s="312"/>
      <c r="F26" s="282"/>
      <c r="G26" s="283"/>
      <c r="H26" s="117" t="s">
        <v>86</v>
      </c>
      <c r="I26" s="42"/>
    </row>
    <row r="27" spans="1:9" ht="13.5" x14ac:dyDescent="0.25">
      <c r="A27" s="294"/>
      <c r="B27" s="299"/>
      <c r="C27" s="300"/>
      <c r="D27" s="301"/>
      <c r="E27" s="313"/>
      <c r="F27" s="284"/>
      <c r="G27" s="285"/>
      <c r="H27" s="118" t="s">
        <v>7</v>
      </c>
      <c r="I27" s="119">
        <f>ROUND((SUM(I22:I26)),0)</f>
        <v>0</v>
      </c>
    </row>
    <row r="28" spans="1:9" ht="13.5" x14ac:dyDescent="0.25">
      <c r="A28" s="292" t="s">
        <v>47</v>
      </c>
      <c r="B28" s="295" t="s">
        <v>47</v>
      </c>
      <c r="C28" s="296"/>
      <c r="D28" s="297"/>
      <c r="E28" s="311" t="s">
        <v>47</v>
      </c>
      <c r="F28" s="280" t="s">
        <v>47</v>
      </c>
      <c r="G28" s="281"/>
      <c r="H28" s="115" t="s">
        <v>82</v>
      </c>
      <c r="I28" s="56"/>
    </row>
    <row r="29" spans="1:9" ht="13.5" x14ac:dyDescent="0.25">
      <c r="A29" s="293"/>
      <c r="B29" s="298"/>
      <c r="C29" s="296"/>
      <c r="D29" s="297"/>
      <c r="E29" s="312"/>
      <c r="F29" s="282"/>
      <c r="G29" s="283"/>
      <c r="H29" s="116" t="s">
        <v>83</v>
      </c>
      <c r="I29" s="57"/>
    </row>
    <row r="30" spans="1:9" ht="13.5" x14ac:dyDescent="0.25">
      <c r="A30" s="293"/>
      <c r="B30" s="298"/>
      <c r="C30" s="296"/>
      <c r="D30" s="297"/>
      <c r="E30" s="312"/>
      <c r="F30" s="282"/>
      <c r="G30" s="283"/>
      <c r="H30" s="116" t="s">
        <v>84</v>
      </c>
      <c r="I30" s="57"/>
    </row>
    <row r="31" spans="1:9" ht="13.5" x14ac:dyDescent="0.25">
      <c r="A31" s="293"/>
      <c r="B31" s="298"/>
      <c r="C31" s="296"/>
      <c r="D31" s="297"/>
      <c r="E31" s="312"/>
      <c r="F31" s="282"/>
      <c r="G31" s="283"/>
      <c r="H31" s="116" t="s">
        <v>85</v>
      </c>
      <c r="I31" s="42"/>
    </row>
    <row r="32" spans="1:9" ht="13.5" x14ac:dyDescent="0.25">
      <c r="A32" s="293"/>
      <c r="B32" s="298"/>
      <c r="C32" s="296"/>
      <c r="D32" s="297"/>
      <c r="E32" s="312"/>
      <c r="F32" s="282"/>
      <c r="G32" s="283"/>
      <c r="H32" s="117" t="s">
        <v>86</v>
      </c>
      <c r="I32" s="42"/>
    </row>
    <row r="33" spans="1:9" ht="13.5" x14ac:dyDescent="0.25">
      <c r="A33" s="294"/>
      <c r="B33" s="299"/>
      <c r="C33" s="300"/>
      <c r="D33" s="301"/>
      <c r="E33" s="313"/>
      <c r="F33" s="284"/>
      <c r="G33" s="285"/>
      <c r="H33" s="118" t="s">
        <v>7</v>
      </c>
      <c r="I33" s="119">
        <f>ROUND((SUM(I28:I32)),0)</f>
        <v>0</v>
      </c>
    </row>
    <row r="34" spans="1:9" x14ac:dyDescent="0.2">
      <c r="A34" s="286" t="s">
        <v>47</v>
      </c>
      <c r="B34" s="287"/>
      <c r="C34" s="287"/>
      <c r="D34" s="287"/>
      <c r="E34" s="287"/>
      <c r="F34" s="287"/>
      <c r="G34" s="288"/>
      <c r="H34" s="341" t="s">
        <v>47</v>
      </c>
      <c r="I34" s="342"/>
    </row>
    <row r="35" spans="1:9" x14ac:dyDescent="0.2">
      <c r="A35" s="289"/>
      <c r="B35" s="290"/>
      <c r="C35" s="290"/>
      <c r="D35" s="290"/>
      <c r="E35" s="290"/>
      <c r="F35" s="290"/>
      <c r="G35" s="291"/>
      <c r="H35" s="343"/>
      <c r="I35" s="344"/>
    </row>
    <row r="36" spans="1:9" x14ac:dyDescent="0.2">
      <c r="A36" s="289"/>
      <c r="B36" s="290"/>
      <c r="C36" s="290"/>
      <c r="D36" s="290"/>
      <c r="E36" s="290"/>
      <c r="F36" s="290"/>
      <c r="G36" s="291"/>
      <c r="H36" s="343"/>
      <c r="I36" s="344"/>
    </row>
    <row r="37" spans="1:9" x14ac:dyDescent="0.2">
      <c r="A37" s="289"/>
      <c r="B37" s="290"/>
      <c r="C37" s="290"/>
      <c r="D37" s="290"/>
      <c r="E37" s="290"/>
      <c r="F37" s="290"/>
      <c r="G37" s="291"/>
      <c r="H37" s="343"/>
      <c r="I37" s="344"/>
    </row>
    <row r="38" spans="1:9" ht="13.5" thickBot="1" x14ac:dyDescent="0.25">
      <c r="A38" s="289"/>
      <c r="B38" s="290"/>
      <c r="C38" s="290"/>
      <c r="D38" s="290"/>
      <c r="E38" s="290"/>
      <c r="F38" s="290"/>
      <c r="G38" s="291"/>
      <c r="H38" s="345"/>
      <c r="I38" s="346"/>
    </row>
    <row r="39" spans="1:9" ht="42.75" customHeight="1" thickTop="1" x14ac:dyDescent="0.2">
      <c r="A39" s="347" t="s">
        <v>87</v>
      </c>
      <c r="B39" s="348"/>
      <c r="C39" s="348"/>
      <c r="D39" s="348"/>
      <c r="E39" s="348"/>
      <c r="F39" s="348"/>
      <c r="G39" s="349"/>
      <c r="H39" s="160" t="s">
        <v>47</v>
      </c>
      <c r="I39" s="161">
        <f>'Form I - 2a Travel Supp'!I41+'Form I - 2b Travel Supp'!I41</f>
        <v>0</v>
      </c>
    </row>
    <row r="40" spans="1:9" ht="14.25" thickBot="1" x14ac:dyDescent="0.3">
      <c r="A40" s="74"/>
      <c r="B40" s="74"/>
      <c r="C40" s="74"/>
      <c r="D40" s="74"/>
      <c r="E40" s="74"/>
      <c r="F40" s="74"/>
      <c r="G40" s="74"/>
      <c r="H40" s="96"/>
      <c r="I40" s="97"/>
    </row>
    <row r="41" spans="1:9" ht="13.5" thickBot="1" x14ac:dyDescent="0.25">
      <c r="A41" s="92"/>
      <c r="D41"/>
      <c r="E41"/>
      <c r="F41" s="10" t="s">
        <v>88</v>
      </c>
      <c r="G41"/>
      <c r="H41"/>
      <c r="I41" s="120">
        <f>ROUND((I15+I21+I27+I33+I39),0)</f>
        <v>0</v>
      </c>
    </row>
    <row r="42" spans="1:9" ht="13.5" thickBot="1" x14ac:dyDescent="0.25">
      <c r="A42" s="92"/>
      <c r="F42" s="98"/>
      <c r="I42" s="99"/>
    </row>
    <row r="43" spans="1:9" s="94" customFormat="1" ht="16.5" customHeight="1" x14ac:dyDescent="0.2">
      <c r="A43" s="111" t="s">
        <v>89</v>
      </c>
    </row>
    <row r="44" spans="1:9" s="95" customFormat="1" ht="13.5" customHeight="1" x14ac:dyDescent="0.25">
      <c r="A44" s="362" t="s">
        <v>60</v>
      </c>
      <c r="B44" s="363"/>
      <c r="C44" s="357" t="s">
        <v>90</v>
      </c>
      <c r="D44" s="359" t="s">
        <v>91</v>
      </c>
      <c r="E44" s="121" t="s">
        <v>92</v>
      </c>
      <c r="F44" s="320" t="s">
        <v>86</v>
      </c>
      <c r="G44" s="337"/>
      <c r="H44" s="320"/>
      <c r="I44" s="321"/>
    </row>
    <row r="45" spans="1:9" s="95" customFormat="1" ht="12" customHeight="1" x14ac:dyDescent="0.25">
      <c r="A45" s="304"/>
      <c r="B45" s="364"/>
      <c r="C45" s="358"/>
      <c r="D45" s="360"/>
      <c r="E45" s="122" t="s">
        <v>93</v>
      </c>
      <c r="F45" s="338"/>
      <c r="G45" s="339"/>
      <c r="H45" s="333" t="s">
        <v>7</v>
      </c>
      <c r="I45" s="334"/>
    </row>
    <row r="46" spans="1:9" s="95" customFormat="1" ht="17.25" customHeight="1" thickBot="1" x14ac:dyDescent="0.3">
      <c r="A46" s="306"/>
      <c r="B46" s="365"/>
      <c r="C46" s="123"/>
      <c r="D46" s="361"/>
      <c r="E46" s="123" t="s">
        <v>94</v>
      </c>
      <c r="F46" s="335" t="s">
        <v>95</v>
      </c>
      <c r="G46" s="340"/>
      <c r="H46" s="335" t="s">
        <v>96</v>
      </c>
      <c r="I46" s="336"/>
    </row>
    <row r="47" spans="1:9" ht="42.75" customHeight="1" thickTop="1" thickBot="1" x14ac:dyDescent="0.25">
      <c r="A47" s="350"/>
      <c r="B47" s="351"/>
      <c r="C47" s="38"/>
      <c r="D47" s="55"/>
      <c r="E47" s="43">
        <f>ROUND((C47*D47),0)</f>
        <v>0</v>
      </c>
      <c r="F47" s="317"/>
      <c r="G47" s="317"/>
      <c r="H47" s="318">
        <f t="shared" ref="H47:H52" si="0">ROUND((E47+F47),0)</f>
        <v>0</v>
      </c>
      <c r="I47" s="319"/>
    </row>
    <row r="48" spans="1:9" ht="42.75" customHeight="1" thickTop="1" thickBot="1" x14ac:dyDescent="0.25">
      <c r="A48" s="350"/>
      <c r="B48" s="351"/>
      <c r="C48" s="38"/>
      <c r="D48" s="55"/>
      <c r="E48" s="43">
        <f t="shared" ref="E48:E53" si="1">ROUND((C48*D48),0)</f>
        <v>0</v>
      </c>
      <c r="F48" s="317"/>
      <c r="G48" s="317"/>
      <c r="H48" s="318">
        <f t="shared" si="0"/>
        <v>0</v>
      </c>
      <c r="I48" s="319"/>
    </row>
    <row r="49" spans="1:9" ht="42.75" customHeight="1" thickTop="1" thickBot="1" x14ac:dyDescent="0.25">
      <c r="A49" s="350"/>
      <c r="B49" s="351"/>
      <c r="C49" s="38"/>
      <c r="D49" s="55"/>
      <c r="E49" s="43">
        <f t="shared" si="1"/>
        <v>0</v>
      </c>
      <c r="F49" s="317"/>
      <c r="G49" s="317"/>
      <c r="H49" s="318">
        <f t="shared" si="0"/>
        <v>0</v>
      </c>
      <c r="I49" s="319"/>
    </row>
    <row r="50" spans="1:9" ht="42.75" customHeight="1" thickTop="1" thickBot="1" x14ac:dyDescent="0.25">
      <c r="A50" s="350"/>
      <c r="B50" s="351"/>
      <c r="C50" s="38"/>
      <c r="D50" s="55"/>
      <c r="E50" s="43">
        <f t="shared" si="1"/>
        <v>0</v>
      </c>
      <c r="F50" s="317"/>
      <c r="G50" s="317"/>
      <c r="H50" s="318">
        <f t="shared" si="0"/>
        <v>0</v>
      </c>
      <c r="I50" s="319"/>
    </row>
    <row r="51" spans="1:9" ht="42.75" customHeight="1" thickTop="1" thickBot="1" x14ac:dyDescent="0.25">
      <c r="A51" s="350"/>
      <c r="B51" s="351"/>
      <c r="C51" s="38"/>
      <c r="D51" s="55"/>
      <c r="E51" s="43">
        <f t="shared" si="1"/>
        <v>0</v>
      </c>
      <c r="F51" s="317"/>
      <c r="G51" s="317"/>
      <c r="H51" s="318">
        <f t="shared" si="0"/>
        <v>0</v>
      </c>
      <c r="I51" s="319"/>
    </row>
    <row r="52" spans="1:9" ht="42.75" customHeight="1" thickTop="1" thickBot="1" x14ac:dyDescent="0.25">
      <c r="A52" s="350"/>
      <c r="B52" s="351"/>
      <c r="C52" s="38"/>
      <c r="D52" s="55"/>
      <c r="E52" s="43">
        <f t="shared" si="1"/>
        <v>0</v>
      </c>
      <c r="F52" s="317"/>
      <c r="G52" s="317"/>
      <c r="H52" s="318">
        <f t="shared" si="0"/>
        <v>0</v>
      </c>
      <c r="I52" s="319"/>
    </row>
    <row r="53" spans="1:9" ht="42.75" customHeight="1" thickTop="1" thickBot="1" x14ac:dyDescent="0.25">
      <c r="A53" s="350"/>
      <c r="B53" s="351"/>
      <c r="C53" s="38"/>
      <c r="D53" s="55"/>
      <c r="E53" s="43">
        <f t="shared" si="1"/>
        <v>0</v>
      </c>
      <c r="F53" s="317"/>
      <c r="G53" s="317"/>
      <c r="H53" s="318">
        <v>0</v>
      </c>
      <c r="I53" s="319"/>
    </row>
    <row r="54" spans="1:9" ht="42.75" customHeight="1" thickTop="1" x14ac:dyDescent="0.2">
      <c r="A54" s="347" t="s">
        <v>97</v>
      </c>
      <c r="B54" s="348"/>
      <c r="C54" s="348"/>
      <c r="D54" s="348"/>
      <c r="E54" s="348"/>
      <c r="F54" s="348"/>
      <c r="G54" s="349"/>
      <c r="H54" s="318">
        <f>'Form I - 2a Travel Supp'!I57+'Form I - 2b Travel Supp'!I57</f>
        <v>0</v>
      </c>
      <c r="I54" s="319"/>
    </row>
    <row r="56" spans="1:9" ht="14.25" customHeight="1" thickBot="1" x14ac:dyDescent="0.25">
      <c r="A56" s="100"/>
      <c r="C56" s="101"/>
      <c r="D56" s="102"/>
      <c r="E56" s="102"/>
      <c r="F56" s="102"/>
      <c r="G56" s="102"/>
      <c r="H56" s="103"/>
      <c r="I56" s="103"/>
    </row>
    <row r="57" spans="1:9" ht="13.5" thickBot="1" x14ac:dyDescent="0.25">
      <c r="A57" s="100"/>
      <c r="C57" s="101"/>
      <c r="D57" s="102"/>
      <c r="E57" s="355" t="s">
        <v>98</v>
      </c>
      <c r="F57" s="356"/>
      <c r="G57" s="356"/>
      <c r="H57" s="356"/>
      <c r="I57" s="124">
        <f>ROUND((SUM(H47:I55)),0)</f>
        <v>0</v>
      </c>
    </row>
    <row r="58" spans="1:9" ht="17.25" thickBot="1" x14ac:dyDescent="0.35">
      <c r="A58" s="104"/>
      <c r="B58" s="105"/>
      <c r="I58" s="106"/>
    </row>
    <row r="59" spans="1:9" s="107" customFormat="1" ht="17.25" thickBot="1" x14ac:dyDescent="0.25">
      <c r="A59" s="125" t="s">
        <v>99</v>
      </c>
      <c r="B59" s="126">
        <f>I57</f>
        <v>0</v>
      </c>
      <c r="C59" s="128"/>
      <c r="D59" s="127" t="s">
        <v>100</v>
      </c>
      <c r="E59" s="126">
        <f>I41</f>
        <v>0</v>
      </c>
      <c r="F59" s="9"/>
      <c r="G59" s="354" t="s">
        <v>101</v>
      </c>
      <c r="H59" s="354"/>
      <c r="I59" s="129">
        <f>ROUND((B59+E59),0)</f>
        <v>0</v>
      </c>
    </row>
    <row r="60" spans="1:9" ht="13.5" thickBot="1" x14ac:dyDescent="0.25">
      <c r="A60" s="108"/>
      <c r="B60" s="108"/>
      <c r="C60" s="108"/>
      <c r="D60" s="108"/>
      <c r="E60" s="108"/>
      <c r="F60" s="108"/>
      <c r="G60" s="108"/>
      <c r="H60" s="108"/>
      <c r="I60" s="108"/>
    </row>
    <row r="61" spans="1:9" ht="13.5" thickTop="1" x14ac:dyDescent="0.2"/>
    <row r="62" spans="1:9" ht="12.75" customHeight="1" x14ac:dyDescent="0.3">
      <c r="A62" s="131"/>
      <c r="B62" s="127" t="s">
        <v>102</v>
      </c>
      <c r="C62" s="109"/>
      <c r="D62" s="130" t="s">
        <v>163</v>
      </c>
      <c r="E62" s="31"/>
      <c r="F62" s="352" t="s">
        <v>103</v>
      </c>
      <c r="G62" s="353"/>
      <c r="H62" s="353"/>
      <c r="I62" s="31"/>
    </row>
  </sheetData>
  <sheetProtection sheet="1" objects="1" scenarios="1" selectLockedCells="1"/>
  <mergeCells count="61">
    <mergeCell ref="A47:B47"/>
    <mergeCell ref="C44:C45"/>
    <mergeCell ref="D44:D46"/>
    <mergeCell ref="A44:B46"/>
    <mergeCell ref="B10:D15"/>
    <mergeCell ref="A22:A27"/>
    <mergeCell ref="A16:A21"/>
    <mergeCell ref="B16:D21"/>
    <mergeCell ref="F62:H62"/>
    <mergeCell ref="G59:H59"/>
    <mergeCell ref="H50:I50"/>
    <mergeCell ref="F51:G51"/>
    <mergeCell ref="F50:G50"/>
    <mergeCell ref="H51:I51"/>
    <mergeCell ref="E57:H57"/>
    <mergeCell ref="F53:G53"/>
    <mergeCell ref="H53:I53"/>
    <mergeCell ref="F48:G48"/>
    <mergeCell ref="H48:I48"/>
    <mergeCell ref="F52:G52"/>
    <mergeCell ref="H52:I52"/>
    <mergeCell ref="A54:G54"/>
    <mergeCell ref="H54:I54"/>
    <mergeCell ref="A48:B48"/>
    <mergeCell ref="A52:B52"/>
    <mergeCell ref="A50:B50"/>
    <mergeCell ref="A53:B53"/>
    <mergeCell ref="A51:B51"/>
    <mergeCell ref="A49:B49"/>
    <mergeCell ref="F49:G49"/>
    <mergeCell ref="H49:I49"/>
    <mergeCell ref="F47:G47"/>
    <mergeCell ref="H47:I47"/>
    <mergeCell ref="H44:I44"/>
    <mergeCell ref="E7:E9"/>
    <mergeCell ref="F7:G7"/>
    <mergeCell ref="E10:E15"/>
    <mergeCell ref="F10:G15"/>
    <mergeCell ref="F8:G9"/>
    <mergeCell ref="H45:I45"/>
    <mergeCell ref="H46:I46"/>
    <mergeCell ref="F44:G45"/>
    <mergeCell ref="F46:G46"/>
    <mergeCell ref="H34:I38"/>
    <mergeCell ref="A39:G39"/>
    <mergeCell ref="F22:G27"/>
    <mergeCell ref="E28:E33"/>
    <mergeCell ref="A1:I1"/>
    <mergeCell ref="F28:G33"/>
    <mergeCell ref="A34:G38"/>
    <mergeCell ref="A28:A33"/>
    <mergeCell ref="B28:D33"/>
    <mergeCell ref="A10:A15"/>
    <mergeCell ref="H7:I9"/>
    <mergeCell ref="B22:D27"/>
    <mergeCell ref="B7:D9"/>
    <mergeCell ref="E16:E21"/>
    <mergeCell ref="E22:E27"/>
    <mergeCell ref="F16:G21"/>
    <mergeCell ref="B4:I4"/>
    <mergeCell ref="A2:I2"/>
  </mergeCells>
  <phoneticPr fontId="12" type="noConversion"/>
  <pageMargins left="0.5" right="0.5" top="0.5" bottom="0.5" header="0.5" footer="0.5"/>
  <pageSetup orientation="landscape" r:id="rId1"/>
  <headerFooter alignWithMargins="0">
    <oddFooter>&amp;RRevised: 7/6/2009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75C6-5FB2-4410-863B-C7CA5EC94272}">
  <sheetPr>
    <tabColor indexed="48"/>
  </sheetPr>
  <dimension ref="A1:I28"/>
  <sheetViews>
    <sheetView workbookViewId="0">
      <selection activeCell="I17" sqref="I17"/>
    </sheetView>
  </sheetViews>
  <sheetFormatPr defaultRowHeight="12.75" x14ac:dyDescent="0.2"/>
  <cols>
    <col min="1" max="1" width="43.140625" style="26" customWidth="1"/>
    <col min="2" max="2" width="21.140625" style="26" customWidth="1"/>
    <col min="3" max="3" width="32.5703125" style="26" customWidth="1"/>
    <col min="4" max="4" width="9.140625" style="26"/>
    <col min="5" max="5" width="11.140625" style="26" bestFit="1" customWidth="1"/>
    <col min="6" max="6" width="12.42578125" style="26" bestFit="1" customWidth="1"/>
    <col min="7" max="16384" width="9.140625" style="26"/>
  </cols>
  <sheetData>
    <row r="1" spans="1:9" ht="15" x14ac:dyDescent="0.3">
      <c r="A1" s="279" t="s">
        <v>158</v>
      </c>
      <c r="B1" s="279"/>
      <c r="C1" s="279"/>
      <c r="D1" s="279"/>
      <c r="E1" s="279"/>
      <c r="F1" s="279"/>
      <c r="G1" s="187"/>
      <c r="H1" s="187"/>
      <c r="I1" s="187"/>
    </row>
    <row r="2" spans="1:9" ht="19.5" x14ac:dyDescent="0.2">
      <c r="A2" s="212" t="s">
        <v>182</v>
      </c>
      <c r="B2" s="212"/>
      <c r="C2" s="212"/>
      <c r="D2" s="212"/>
      <c r="E2" s="212"/>
      <c r="F2" s="212"/>
      <c r="G2" s="192"/>
      <c r="H2" s="192"/>
      <c r="I2" s="192"/>
    </row>
    <row r="3" spans="1:9" ht="20.25" x14ac:dyDescent="0.4">
      <c r="A3" s="368" t="s">
        <v>104</v>
      </c>
      <c r="B3" s="368"/>
      <c r="C3" s="252"/>
      <c r="D3" s="252"/>
      <c r="E3" s="252"/>
      <c r="F3" s="252"/>
    </row>
    <row r="4" spans="1:9" ht="20.25" x14ac:dyDescent="0.4">
      <c r="A4" s="368" t="s">
        <v>105</v>
      </c>
      <c r="B4" s="368"/>
      <c r="C4" s="252"/>
      <c r="D4" s="252"/>
      <c r="E4" s="252"/>
      <c r="F4" s="252"/>
    </row>
    <row r="5" spans="1:9" x14ac:dyDescent="0.2">
      <c r="A5" s="159" t="s">
        <v>162</v>
      </c>
      <c r="B5" s="378">
        <f>'Form I-Budget Summary'!E4</f>
        <v>0</v>
      </c>
      <c r="C5" s="379"/>
      <c r="D5" s="379"/>
      <c r="E5" s="379"/>
      <c r="F5" s="380"/>
    </row>
    <row r="6" spans="1:9" x14ac:dyDescent="0.2">
      <c r="A6" s="81"/>
      <c r="B6" s="81"/>
    </row>
    <row r="7" spans="1:9" ht="24.75" customHeight="1" x14ac:dyDescent="0.2">
      <c r="A7" s="372" t="s">
        <v>106</v>
      </c>
      <c r="B7" s="372"/>
      <c r="C7" s="373"/>
      <c r="D7" s="373"/>
      <c r="E7" s="373"/>
      <c r="F7" s="373"/>
    </row>
    <row r="8" spans="1:9" s="82" customFormat="1" ht="39.950000000000003" customHeight="1" thickBot="1" x14ac:dyDescent="0.35">
      <c r="A8" s="381" t="s">
        <v>107</v>
      </c>
      <c r="B8" s="382"/>
      <c r="C8" s="86" t="s">
        <v>108</v>
      </c>
      <c r="D8" s="86" t="s">
        <v>109</v>
      </c>
      <c r="E8" s="86" t="s">
        <v>110</v>
      </c>
      <c r="F8" s="86" t="s">
        <v>7</v>
      </c>
      <c r="G8" s="185"/>
      <c r="H8" s="185"/>
    </row>
    <row r="9" spans="1:9" ht="15" thickTop="1" x14ac:dyDescent="0.2">
      <c r="A9" s="383"/>
      <c r="B9" s="384"/>
      <c r="C9" s="158"/>
      <c r="D9" s="33"/>
      <c r="E9" s="45"/>
      <c r="F9" s="51">
        <f>D9*E9</f>
        <v>0</v>
      </c>
    </row>
    <row r="10" spans="1:9" ht="14.25" x14ac:dyDescent="0.2">
      <c r="A10" s="366"/>
      <c r="B10" s="367"/>
      <c r="C10" s="158" t="s">
        <v>47</v>
      </c>
      <c r="D10" s="33"/>
      <c r="E10" s="45"/>
      <c r="F10" s="51">
        <f t="shared" ref="F10:F25" si="0">D10*E10</f>
        <v>0</v>
      </c>
    </row>
    <row r="11" spans="1:9" ht="14.25" x14ac:dyDescent="0.2">
      <c r="A11" s="366"/>
      <c r="B11" s="367"/>
      <c r="C11" s="158" t="s">
        <v>47</v>
      </c>
      <c r="D11" s="33"/>
      <c r="E11" s="45"/>
      <c r="F11" s="51">
        <f t="shared" si="0"/>
        <v>0</v>
      </c>
    </row>
    <row r="12" spans="1:9" ht="14.25" x14ac:dyDescent="0.2">
      <c r="A12" s="366"/>
      <c r="B12" s="367"/>
      <c r="C12" s="158" t="s">
        <v>47</v>
      </c>
      <c r="D12" s="33"/>
      <c r="E12" s="45"/>
      <c r="F12" s="51">
        <f t="shared" si="0"/>
        <v>0</v>
      </c>
    </row>
    <row r="13" spans="1:9" ht="14.25" x14ac:dyDescent="0.2">
      <c r="A13" s="366"/>
      <c r="B13" s="367"/>
      <c r="C13" s="158" t="s">
        <v>47</v>
      </c>
      <c r="D13" s="33"/>
      <c r="E13" s="45"/>
      <c r="F13" s="51">
        <f t="shared" si="0"/>
        <v>0</v>
      </c>
    </row>
    <row r="14" spans="1:9" ht="14.25" x14ac:dyDescent="0.2">
      <c r="A14" s="366"/>
      <c r="B14" s="367"/>
      <c r="C14" s="158" t="s">
        <v>47</v>
      </c>
      <c r="D14" s="33"/>
      <c r="E14" s="45"/>
      <c r="F14" s="51">
        <f t="shared" si="0"/>
        <v>0</v>
      </c>
    </row>
    <row r="15" spans="1:9" ht="14.25" x14ac:dyDescent="0.2">
      <c r="A15" s="366"/>
      <c r="B15" s="367"/>
      <c r="C15" s="158" t="s">
        <v>47</v>
      </c>
      <c r="D15" s="33"/>
      <c r="E15" s="45"/>
      <c r="F15" s="51">
        <f t="shared" si="0"/>
        <v>0</v>
      </c>
    </row>
    <row r="16" spans="1:9" ht="14.25" x14ac:dyDescent="0.2">
      <c r="A16" s="366"/>
      <c r="B16" s="367"/>
      <c r="C16" s="158" t="s">
        <v>47</v>
      </c>
      <c r="D16" s="33"/>
      <c r="E16" s="45"/>
      <c r="F16" s="51">
        <f t="shared" si="0"/>
        <v>0</v>
      </c>
    </row>
    <row r="17" spans="1:6" ht="14.25" x14ac:dyDescent="0.2">
      <c r="A17" s="366"/>
      <c r="B17" s="367"/>
      <c r="C17" s="158" t="s">
        <v>47</v>
      </c>
      <c r="D17" s="33"/>
      <c r="E17" s="45"/>
      <c r="F17" s="51">
        <f t="shared" si="0"/>
        <v>0</v>
      </c>
    </row>
    <row r="18" spans="1:6" ht="14.25" x14ac:dyDescent="0.2">
      <c r="A18" s="366"/>
      <c r="B18" s="367"/>
      <c r="C18" s="158" t="s">
        <v>47</v>
      </c>
      <c r="D18" s="33"/>
      <c r="E18" s="45"/>
      <c r="F18" s="51">
        <f t="shared" si="0"/>
        <v>0</v>
      </c>
    </row>
    <row r="19" spans="1:6" ht="14.25" x14ac:dyDescent="0.2">
      <c r="A19" s="366"/>
      <c r="B19" s="367"/>
      <c r="C19" s="158" t="s">
        <v>47</v>
      </c>
      <c r="D19" s="33"/>
      <c r="E19" s="45"/>
      <c r="F19" s="51">
        <f t="shared" si="0"/>
        <v>0</v>
      </c>
    </row>
    <row r="20" spans="1:6" ht="14.25" x14ac:dyDescent="0.2">
      <c r="A20" s="366"/>
      <c r="B20" s="367"/>
      <c r="C20" s="158" t="s">
        <v>47</v>
      </c>
      <c r="D20" s="33"/>
      <c r="E20" s="45"/>
      <c r="F20" s="51">
        <f t="shared" si="0"/>
        <v>0</v>
      </c>
    </row>
    <row r="21" spans="1:6" ht="14.25" x14ac:dyDescent="0.2">
      <c r="A21" s="366"/>
      <c r="B21" s="367"/>
      <c r="C21" s="158" t="s">
        <v>47</v>
      </c>
      <c r="D21" s="33"/>
      <c r="E21" s="45"/>
      <c r="F21" s="51">
        <v>0</v>
      </c>
    </row>
    <row r="22" spans="1:6" ht="14.25" x14ac:dyDescent="0.2">
      <c r="A22" s="366"/>
      <c r="B22" s="367"/>
      <c r="C22" s="158" t="s">
        <v>47</v>
      </c>
      <c r="D22" s="33"/>
      <c r="E22" s="45"/>
      <c r="F22" s="51">
        <f t="shared" si="0"/>
        <v>0</v>
      </c>
    </row>
    <row r="23" spans="1:6" ht="14.25" x14ac:dyDescent="0.2">
      <c r="A23" s="366"/>
      <c r="B23" s="367"/>
      <c r="C23" s="158" t="s">
        <v>47</v>
      </c>
      <c r="D23" s="33"/>
      <c r="E23" s="45"/>
      <c r="F23" s="51">
        <f t="shared" si="0"/>
        <v>0</v>
      </c>
    </row>
    <row r="24" spans="1:6" ht="14.25" x14ac:dyDescent="0.2">
      <c r="A24" s="366"/>
      <c r="B24" s="367"/>
      <c r="C24" s="158" t="s">
        <v>47</v>
      </c>
      <c r="D24" s="33"/>
      <c r="E24" s="45"/>
      <c r="F24" s="51">
        <f t="shared" si="0"/>
        <v>0</v>
      </c>
    </row>
    <row r="25" spans="1:6" ht="14.25" x14ac:dyDescent="0.2">
      <c r="A25" s="366"/>
      <c r="B25" s="367"/>
      <c r="C25" s="158" t="s">
        <v>47</v>
      </c>
      <c r="D25" s="33"/>
      <c r="E25" s="45"/>
      <c r="F25" s="51">
        <f t="shared" si="0"/>
        <v>0</v>
      </c>
    </row>
    <row r="26" spans="1:6" x14ac:dyDescent="0.2">
      <c r="A26" s="374" t="s">
        <v>111</v>
      </c>
      <c r="B26" s="375"/>
      <c r="C26" s="376"/>
      <c r="D26" s="376"/>
      <c r="E26" s="377"/>
      <c r="F26" s="78">
        <f>'Form I - 3a  Equipment Supp'!F28+'Form I - 3b Equipment Supp'!F28</f>
        <v>0</v>
      </c>
    </row>
    <row r="27" spans="1:6" ht="15" thickBot="1" x14ac:dyDescent="0.25">
      <c r="A27" s="84" t="s">
        <v>112</v>
      </c>
      <c r="B27" s="84"/>
      <c r="C27" s="84" t="s">
        <v>112</v>
      </c>
      <c r="D27" s="84" t="s">
        <v>112</v>
      </c>
      <c r="E27" s="84"/>
      <c r="F27" s="91" t="s">
        <v>112</v>
      </c>
    </row>
    <row r="28" spans="1:6" ht="38.25" customHeight="1" thickBot="1" x14ac:dyDescent="0.35">
      <c r="C28" s="369" t="s">
        <v>113</v>
      </c>
      <c r="D28" s="370"/>
      <c r="E28" s="371"/>
      <c r="F28" s="90">
        <f>ROUND((SUM(F9:F26)),0)</f>
        <v>0</v>
      </c>
    </row>
  </sheetData>
  <sheetProtection sheet="1" objects="1" scenarios="1" selectLockedCells="1"/>
  <mergeCells count="26">
    <mergeCell ref="C28:E28"/>
    <mergeCell ref="A7:F7"/>
    <mergeCell ref="A26:E26"/>
    <mergeCell ref="B5:F5"/>
    <mergeCell ref="A8:B8"/>
    <mergeCell ref="A9:B9"/>
    <mergeCell ref="A10:B10"/>
    <mergeCell ref="A11:B11"/>
    <mergeCell ref="A16:B16"/>
    <mergeCell ref="A17:B17"/>
    <mergeCell ref="A18:B18"/>
    <mergeCell ref="A23:B23"/>
    <mergeCell ref="A12:B12"/>
    <mergeCell ref="A13:B13"/>
    <mergeCell ref="A1:F1"/>
    <mergeCell ref="A14:B14"/>
    <mergeCell ref="A15:B15"/>
    <mergeCell ref="A24:B24"/>
    <mergeCell ref="A25:B25"/>
    <mergeCell ref="A19:B19"/>
    <mergeCell ref="A20:B20"/>
    <mergeCell ref="A21:B21"/>
    <mergeCell ref="A22:B22"/>
    <mergeCell ref="A3:F3"/>
    <mergeCell ref="A4:F4"/>
    <mergeCell ref="A2:F2"/>
  </mergeCells>
  <phoneticPr fontId="12" type="noConversion"/>
  <pageMargins left="0.5" right="0.5" top="0.5" bottom="0.5" header="0.5" footer="0.5"/>
  <pageSetup orientation="landscape" r:id="rId1"/>
  <headerFooter alignWithMargins="0">
    <oddFooter>&amp;RRevised: 7/6/2009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827A-F5D8-4456-89B9-EB49FD558FAF}">
  <sheetPr>
    <tabColor indexed="42"/>
  </sheetPr>
  <dimension ref="A1:I27"/>
  <sheetViews>
    <sheetView workbookViewId="0">
      <selection activeCell="H12" sqref="H12"/>
    </sheetView>
  </sheetViews>
  <sheetFormatPr defaultRowHeight="12.75" x14ac:dyDescent="0.2"/>
  <cols>
    <col min="1" max="1" width="47.5703125" style="26" customWidth="1"/>
    <col min="2" max="2" width="58.5703125" style="26" customWidth="1"/>
    <col min="3" max="3" width="16.5703125" style="26" customWidth="1"/>
    <col min="4" max="16384" width="9.140625" style="26"/>
  </cols>
  <sheetData>
    <row r="1" spans="1:9" ht="18.75" x14ac:dyDescent="0.4">
      <c r="A1" s="247" t="s">
        <v>158</v>
      </c>
      <c r="B1" s="247"/>
      <c r="C1" s="247"/>
      <c r="D1" s="186"/>
      <c r="E1" s="186"/>
      <c r="F1" s="186"/>
      <c r="G1" s="186"/>
      <c r="H1" s="186"/>
      <c r="I1" s="186"/>
    </row>
    <row r="2" spans="1:9" ht="19.5" x14ac:dyDescent="0.4">
      <c r="A2" s="212" t="s">
        <v>182</v>
      </c>
      <c r="B2" s="212"/>
      <c r="C2" s="212"/>
      <c r="D2" s="192"/>
      <c r="E2" s="192"/>
      <c r="F2" s="192"/>
      <c r="G2" s="186"/>
      <c r="H2" s="186"/>
      <c r="I2" s="186"/>
    </row>
    <row r="3" spans="1:9" ht="20.25" x14ac:dyDescent="0.4">
      <c r="A3" s="368" t="s">
        <v>114</v>
      </c>
      <c r="B3" s="252"/>
      <c r="C3" s="252"/>
    </row>
    <row r="4" spans="1:9" ht="20.25" x14ac:dyDescent="0.4">
      <c r="A4" s="386"/>
      <c r="B4" s="387"/>
      <c r="C4" s="387"/>
    </row>
    <row r="5" spans="1:9" x14ac:dyDescent="0.2">
      <c r="A5" s="3" t="s">
        <v>159</v>
      </c>
      <c r="B5" s="378">
        <f>'Form I-Budget Summary'!E4</f>
        <v>0</v>
      </c>
      <c r="C5" s="390"/>
    </row>
    <row r="6" spans="1:9" x14ac:dyDescent="0.2">
      <c r="A6" s="81"/>
    </row>
    <row r="7" spans="1:9" ht="37.5" customHeight="1" x14ac:dyDescent="0.2">
      <c r="A7" s="388" t="s">
        <v>115</v>
      </c>
      <c r="B7" s="389"/>
      <c r="C7" s="389"/>
    </row>
    <row r="8" spans="1:9" s="82" customFormat="1" ht="39.950000000000003" customHeight="1" thickBot="1" x14ac:dyDescent="0.35">
      <c r="A8" s="86" t="s">
        <v>116</v>
      </c>
      <c r="B8" s="86" t="s">
        <v>108</v>
      </c>
      <c r="C8" s="86" t="s">
        <v>117</v>
      </c>
      <c r="D8" s="185"/>
      <c r="E8" s="185"/>
    </row>
    <row r="9" spans="1:9" ht="15" thickTop="1" x14ac:dyDescent="0.2">
      <c r="A9" s="34"/>
      <c r="B9" s="34"/>
      <c r="C9" s="46">
        <v>0</v>
      </c>
    </row>
    <row r="10" spans="1:9" ht="14.25" x14ac:dyDescent="0.2">
      <c r="A10" s="34"/>
      <c r="B10" s="34" t="s">
        <v>47</v>
      </c>
      <c r="C10" s="46">
        <v>0</v>
      </c>
    </row>
    <row r="11" spans="1:9" ht="14.25" x14ac:dyDescent="0.2">
      <c r="A11" s="34"/>
      <c r="B11" s="34" t="s">
        <v>47</v>
      </c>
      <c r="C11" s="46">
        <v>0</v>
      </c>
    </row>
    <row r="12" spans="1:9" ht="14.25" x14ac:dyDescent="0.2">
      <c r="A12" s="34"/>
      <c r="B12" s="34" t="s">
        <v>47</v>
      </c>
      <c r="C12" s="46">
        <v>0</v>
      </c>
    </row>
    <row r="13" spans="1:9" ht="14.25" x14ac:dyDescent="0.2">
      <c r="A13" s="34"/>
      <c r="B13" s="34" t="s">
        <v>47</v>
      </c>
      <c r="C13" s="46">
        <v>0</v>
      </c>
    </row>
    <row r="14" spans="1:9" ht="14.25" x14ac:dyDescent="0.2">
      <c r="A14" s="34"/>
      <c r="B14" s="34" t="s">
        <v>47</v>
      </c>
      <c r="C14" s="46">
        <v>0</v>
      </c>
    </row>
    <row r="15" spans="1:9" ht="14.25" x14ac:dyDescent="0.2">
      <c r="A15" s="34"/>
      <c r="B15" s="34" t="s">
        <v>47</v>
      </c>
      <c r="C15" s="46">
        <v>0</v>
      </c>
    </row>
    <row r="16" spans="1:9" ht="14.25" x14ac:dyDescent="0.2">
      <c r="A16" s="34"/>
      <c r="B16" s="34" t="s">
        <v>47</v>
      </c>
      <c r="C16" s="46">
        <v>0</v>
      </c>
    </row>
    <row r="17" spans="1:5" ht="14.25" x14ac:dyDescent="0.2">
      <c r="A17" s="34"/>
      <c r="B17" s="34" t="s">
        <v>47</v>
      </c>
      <c r="C17" s="46">
        <v>0</v>
      </c>
    </row>
    <row r="18" spans="1:5" ht="14.25" x14ac:dyDescent="0.2">
      <c r="A18" s="34"/>
      <c r="B18" s="34" t="s">
        <v>47</v>
      </c>
      <c r="C18" s="46">
        <v>0</v>
      </c>
    </row>
    <row r="19" spans="1:5" ht="14.25" x14ac:dyDescent="0.2">
      <c r="A19" s="34"/>
      <c r="B19" s="34" t="s">
        <v>47</v>
      </c>
      <c r="C19" s="46">
        <v>0</v>
      </c>
    </row>
    <row r="20" spans="1:5" ht="14.25" x14ac:dyDescent="0.2">
      <c r="A20" s="34"/>
      <c r="B20" s="34" t="s">
        <v>47</v>
      </c>
      <c r="C20" s="46">
        <v>0</v>
      </c>
    </row>
    <row r="21" spans="1:5" ht="14.25" x14ac:dyDescent="0.2">
      <c r="A21" s="34"/>
      <c r="B21" s="34" t="s">
        <v>47</v>
      </c>
      <c r="C21" s="46">
        <v>0</v>
      </c>
    </row>
    <row r="22" spans="1:5" ht="14.25" x14ac:dyDescent="0.2">
      <c r="A22" s="34"/>
      <c r="B22" s="34" t="s">
        <v>47</v>
      </c>
      <c r="C22" s="46">
        <v>0</v>
      </c>
    </row>
    <row r="23" spans="1:5" ht="14.25" x14ac:dyDescent="0.2">
      <c r="A23" s="34"/>
      <c r="B23" s="34" t="s">
        <v>47</v>
      </c>
      <c r="C23" s="46">
        <v>0</v>
      </c>
    </row>
    <row r="24" spans="1:5" ht="14.25" x14ac:dyDescent="0.2">
      <c r="A24" s="34"/>
      <c r="B24" s="34" t="s">
        <v>47</v>
      </c>
      <c r="C24" s="46">
        <v>0</v>
      </c>
    </row>
    <row r="25" spans="1:5" x14ac:dyDescent="0.2">
      <c r="A25" s="374" t="s">
        <v>118</v>
      </c>
      <c r="B25" s="385"/>
      <c r="C25" s="179">
        <f>'Form I - 4a Supplies Supp'!C27+'Form I - 4b Supplies Supp'!C27</f>
        <v>0</v>
      </c>
      <c r="D25" s="183"/>
      <c r="E25" s="73"/>
    </row>
    <row r="26" spans="1:5" ht="15" thickBot="1" x14ac:dyDescent="0.25">
      <c r="A26" s="84" t="s">
        <v>112</v>
      </c>
      <c r="B26" s="84" t="s">
        <v>112</v>
      </c>
      <c r="C26" s="89" t="s">
        <v>112</v>
      </c>
    </row>
    <row r="27" spans="1:5" ht="38.25" customHeight="1" thickBot="1" x14ac:dyDescent="0.35">
      <c r="B27" s="87" t="s">
        <v>119</v>
      </c>
      <c r="C27" s="90">
        <f>ROUND((SUM(C9:C25)),0)</f>
        <v>0</v>
      </c>
    </row>
  </sheetData>
  <mergeCells count="7">
    <mergeCell ref="A1:C1"/>
    <mergeCell ref="A25:B25"/>
    <mergeCell ref="A3:C3"/>
    <mergeCell ref="A4:C4"/>
    <mergeCell ref="A7:C7"/>
    <mergeCell ref="B5:C5"/>
    <mergeCell ref="A2:C2"/>
  </mergeCells>
  <phoneticPr fontId="12" type="noConversion"/>
  <pageMargins left="0.5" right="0.5" top="0.5" bottom="0.5" header="0.5" footer="0.5"/>
  <pageSetup orientation="landscape" r:id="rId1"/>
  <headerFooter alignWithMargins="0">
    <oddFooter>&amp;RRevised: 7/6/2009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42C1-430E-4A37-BAEE-5B4D11503031}">
  <sheetPr>
    <tabColor indexed="61"/>
  </sheetPr>
  <dimension ref="A1:M20"/>
  <sheetViews>
    <sheetView workbookViewId="0">
      <selection activeCell="F10" sqref="F10"/>
    </sheetView>
  </sheetViews>
  <sheetFormatPr defaultRowHeight="12.75" x14ac:dyDescent="0.2"/>
  <cols>
    <col min="1" max="1" width="26.85546875" customWidth="1"/>
    <col min="2" max="2" width="23.85546875" customWidth="1"/>
    <col min="3" max="3" width="30" customWidth="1"/>
    <col min="4" max="4" width="14.42578125" customWidth="1"/>
    <col min="5" max="5" width="10.85546875" customWidth="1"/>
    <col min="6" max="6" width="11.42578125" customWidth="1"/>
    <col min="7" max="7" width="12.85546875" customWidth="1"/>
  </cols>
  <sheetData>
    <row r="1" spans="1:13" ht="15" x14ac:dyDescent="0.3">
      <c r="A1" s="393" t="s">
        <v>158</v>
      </c>
      <c r="B1" s="393"/>
      <c r="C1" s="393"/>
      <c r="D1" s="393"/>
      <c r="E1" s="393"/>
      <c r="F1" s="393"/>
      <c r="G1" s="393"/>
    </row>
    <row r="2" spans="1:13" ht="19.5" x14ac:dyDescent="0.2">
      <c r="A2" s="212" t="s">
        <v>182</v>
      </c>
      <c r="B2" s="212"/>
      <c r="C2" s="212"/>
      <c r="D2" s="212"/>
      <c r="E2" s="212"/>
      <c r="F2" s="212"/>
      <c r="G2" s="212"/>
      <c r="H2" s="192"/>
      <c r="I2" s="192"/>
    </row>
    <row r="3" spans="1:13" ht="20.25" x14ac:dyDescent="0.4">
      <c r="A3" s="368" t="s">
        <v>120</v>
      </c>
      <c r="B3" s="252"/>
      <c r="C3" s="252"/>
      <c r="D3" s="252"/>
      <c r="E3" s="252"/>
      <c r="F3" s="252"/>
      <c r="G3" s="252"/>
    </row>
    <row r="4" spans="1:13" x14ac:dyDescent="0.2">
      <c r="A4" s="5"/>
    </row>
    <row r="5" spans="1:13" x14ac:dyDescent="0.2">
      <c r="A5" s="3" t="s">
        <v>159</v>
      </c>
      <c r="B5" s="378">
        <f>'Form I-Budget Summary'!E4</f>
        <v>0</v>
      </c>
      <c r="C5" s="391"/>
      <c r="D5" s="391"/>
      <c r="E5" s="391"/>
      <c r="F5" s="391"/>
      <c r="G5" s="390"/>
    </row>
    <row r="6" spans="1:13" x14ac:dyDescent="0.2">
      <c r="A6" s="5"/>
    </row>
    <row r="7" spans="1:13" ht="46.5" customHeight="1" x14ac:dyDescent="0.2">
      <c r="A7" s="229" t="s">
        <v>164</v>
      </c>
      <c r="B7" s="230"/>
      <c r="C7" s="230"/>
      <c r="D7" s="230"/>
      <c r="E7" s="230"/>
      <c r="F7" s="230"/>
      <c r="G7" s="230"/>
      <c r="H7" s="4"/>
      <c r="I7" s="4"/>
      <c r="J7" s="4"/>
      <c r="K7" s="4"/>
      <c r="L7" s="4"/>
      <c r="M7" s="4"/>
    </row>
    <row r="8" spans="1:13" s="11" customFormat="1" ht="68.25" customHeight="1" thickBot="1" x14ac:dyDescent="0.25">
      <c r="A8" s="76" t="s">
        <v>121</v>
      </c>
      <c r="B8" s="76" t="s">
        <v>122</v>
      </c>
      <c r="C8" s="76" t="s">
        <v>60</v>
      </c>
      <c r="D8" s="77" t="s">
        <v>123</v>
      </c>
      <c r="E8" s="76" t="s">
        <v>124</v>
      </c>
      <c r="F8" s="76" t="s">
        <v>125</v>
      </c>
      <c r="G8" s="76" t="s">
        <v>126</v>
      </c>
    </row>
    <row r="9" spans="1:13" ht="15" thickTop="1" x14ac:dyDescent="0.2">
      <c r="A9" s="34" t="s">
        <v>47</v>
      </c>
      <c r="B9" s="34"/>
      <c r="C9" s="34"/>
      <c r="D9" s="28"/>
      <c r="E9" s="28"/>
      <c r="F9" s="35"/>
      <c r="G9" s="51">
        <f>ROUND((+E9*F9),0)</f>
        <v>0</v>
      </c>
    </row>
    <row r="10" spans="1:13" ht="14.25" x14ac:dyDescent="0.2">
      <c r="A10" s="34"/>
      <c r="B10" s="34"/>
      <c r="C10" s="34"/>
      <c r="D10" s="28"/>
      <c r="E10" s="28"/>
      <c r="F10" s="35"/>
      <c r="G10" s="51">
        <f t="shared" ref="G10:G17" si="0">ROUND((+E10*F10),0)</f>
        <v>0</v>
      </c>
    </row>
    <row r="11" spans="1:13" ht="14.25" x14ac:dyDescent="0.2">
      <c r="A11" s="34"/>
      <c r="B11" s="34"/>
      <c r="C11" s="34"/>
      <c r="D11" s="28"/>
      <c r="E11" s="28"/>
      <c r="F11" s="35"/>
      <c r="G11" s="51">
        <f t="shared" si="0"/>
        <v>0</v>
      </c>
    </row>
    <row r="12" spans="1:13" ht="14.25" x14ac:dyDescent="0.2">
      <c r="A12" s="34"/>
      <c r="B12" s="34"/>
      <c r="C12" s="34"/>
      <c r="D12" s="28"/>
      <c r="E12" s="28"/>
      <c r="F12" s="35"/>
      <c r="G12" s="51">
        <f t="shared" si="0"/>
        <v>0</v>
      </c>
    </row>
    <row r="13" spans="1:13" ht="14.25" x14ac:dyDescent="0.2">
      <c r="A13" s="34"/>
      <c r="B13" s="34"/>
      <c r="C13" s="34"/>
      <c r="D13" s="28"/>
      <c r="E13" s="28"/>
      <c r="F13" s="35"/>
      <c r="G13" s="51">
        <f t="shared" si="0"/>
        <v>0</v>
      </c>
    </row>
    <row r="14" spans="1:13" ht="14.25" x14ac:dyDescent="0.2">
      <c r="A14" s="34"/>
      <c r="B14" s="34"/>
      <c r="C14" s="34"/>
      <c r="D14" s="28"/>
      <c r="E14" s="28"/>
      <c r="F14" s="35"/>
      <c r="G14" s="51">
        <f t="shared" si="0"/>
        <v>0</v>
      </c>
    </row>
    <row r="15" spans="1:13" ht="14.25" x14ac:dyDescent="0.2">
      <c r="A15" s="34"/>
      <c r="B15" s="34"/>
      <c r="C15" s="34"/>
      <c r="D15" s="28"/>
      <c r="E15" s="28"/>
      <c r="F15" s="35"/>
      <c r="G15" s="51">
        <f t="shared" si="0"/>
        <v>0</v>
      </c>
    </row>
    <row r="16" spans="1:13" ht="14.25" x14ac:dyDescent="0.2">
      <c r="A16" s="34"/>
      <c r="B16" s="34"/>
      <c r="C16" s="34"/>
      <c r="D16" s="28"/>
      <c r="E16" s="28"/>
      <c r="F16" s="35"/>
      <c r="G16" s="51">
        <f t="shared" si="0"/>
        <v>0</v>
      </c>
    </row>
    <row r="17" spans="1:7" ht="14.25" x14ac:dyDescent="0.2">
      <c r="A17" s="34"/>
      <c r="B17" s="34"/>
      <c r="C17" s="34"/>
      <c r="D17" s="28"/>
      <c r="E17" s="28"/>
      <c r="F17" s="35"/>
      <c r="G17" s="51">
        <f t="shared" si="0"/>
        <v>0</v>
      </c>
    </row>
    <row r="18" spans="1:7" x14ac:dyDescent="0.2">
      <c r="A18" s="392" t="s">
        <v>127</v>
      </c>
      <c r="B18" s="348"/>
      <c r="C18" s="348"/>
      <c r="D18" s="348"/>
      <c r="E18" s="348"/>
      <c r="F18" s="349"/>
      <c r="G18" s="78">
        <f>'Form I - 5a Contractual Supp'!G20+'Form I - 5b Contractual Supp'!G20</f>
        <v>0</v>
      </c>
    </row>
    <row r="19" spans="1:7" ht="13.5" thickBot="1" x14ac:dyDescent="0.25">
      <c r="G19" s="52"/>
    </row>
    <row r="20" spans="1:7" s="11" customFormat="1" ht="27.75" customHeight="1" thickBot="1" x14ac:dyDescent="0.25">
      <c r="D20" s="79" t="s">
        <v>128</v>
      </c>
      <c r="G20" s="53">
        <f>ROUND((SUM(G9:G18)),0)</f>
        <v>0</v>
      </c>
    </row>
  </sheetData>
  <sheetProtection sheet="1" objects="1" scenarios="1" selectLockedCells="1"/>
  <protectedRanges>
    <protectedRange sqref="G18" name="Range1"/>
  </protectedRanges>
  <mergeCells count="6">
    <mergeCell ref="A3:G3"/>
    <mergeCell ref="A7:G7"/>
    <mergeCell ref="B5:G5"/>
    <mergeCell ref="A18:F18"/>
    <mergeCell ref="A1:G1"/>
    <mergeCell ref="A2:G2"/>
  </mergeCells>
  <phoneticPr fontId="12" type="noConversion"/>
  <pageMargins left="0.5" right="0.5" top="0.5" bottom="0.5" header="0.5" footer="0.5"/>
  <pageSetup orientation="landscape" r:id="rId1"/>
  <headerFooter alignWithMargins="0">
    <oddFooter>&amp;RRevised: 7/6/2009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6CC5E-3F90-408E-A047-371F8FA181D1}">
  <sheetPr>
    <tabColor indexed="57"/>
  </sheetPr>
  <dimension ref="A1:G27"/>
  <sheetViews>
    <sheetView workbookViewId="0">
      <selection activeCell="J17" sqref="J17"/>
    </sheetView>
  </sheetViews>
  <sheetFormatPr defaultRowHeight="12.75" x14ac:dyDescent="0.2"/>
  <cols>
    <col min="1" max="1" width="49.5703125" style="26" customWidth="1"/>
    <col min="2" max="2" width="57.85546875" style="26" customWidth="1"/>
    <col min="3" max="3" width="17.140625" style="26" customWidth="1"/>
    <col min="4" max="16384" width="9.140625" style="26"/>
  </cols>
  <sheetData>
    <row r="1" spans="1:7" ht="15" x14ac:dyDescent="0.3">
      <c r="A1" s="393" t="s">
        <v>158</v>
      </c>
      <c r="B1" s="393"/>
      <c r="C1" s="393"/>
      <c r="D1" s="189"/>
      <c r="E1" s="189"/>
      <c r="F1" s="189"/>
      <c r="G1" s="189"/>
    </row>
    <row r="2" spans="1:7" ht="19.5" x14ac:dyDescent="0.2">
      <c r="A2" s="212" t="s">
        <v>182</v>
      </c>
      <c r="B2" s="212"/>
      <c r="C2" s="212"/>
      <c r="D2" s="192"/>
      <c r="E2" s="192"/>
      <c r="F2" s="192"/>
      <c r="G2" s="192"/>
    </row>
    <row r="3" spans="1:7" ht="20.25" x14ac:dyDescent="0.4">
      <c r="A3" s="368" t="s">
        <v>129</v>
      </c>
      <c r="B3" s="252"/>
      <c r="C3" s="252"/>
    </row>
    <row r="4" spans="1:7" ht="20.25" x14ac:dyDescent="0.4">
      <c r="A4" s="386"/>
      <c r="B4" s="387"/>
      <c r="C4" s="387"/>
    </row>
    <row r="5" spans="1:7" x14ac:dyDescent="0.2">
      <c r="A5" s="3" t="s">
        <v>162</v>
      </c>
      <c r="B5" s="378">
        <f>+'Form I-Budget Summary'!E4</f>
        <v>0</v>
      </c>
      <c r="C5" s="380"/>
    </row>
    <row r="6" spans="1:7" x14ac:dyDescent="0.2">
      <c r="A6" s="81"/>
    </row>
    <row r="7" spans="1:7" s="82" customFormat="1" ht="39.950000000000003" customHeight="1" thickBot="1" x14ac:dyDescent="0.35">
      <c r="A7" s="86" t="s">
        <v>130</v>
      </c>
      <c r="B7" s="86" t="s">
        <v>108</v>
      </c>
      <c r="C7" s="86" t="s">
        <v>117</v>
      </c>
    </row>
    <row r="8" spans="1:7" ht="15" thickTop="1" x14ac:dyDescent="0.2">
      <c r="A8" s="36"/>
      <c r="B8" s="36"/>
      <c r="C8" s="47">
        <v>0</v>
      </c>
    </row>
    <row r="9" spans="1:7" ht="14.25" x14ac:dyDescent="0.2">
      <c r="A9" s="36"/>
      <c r="B9" s="36"/>
      <c r="C9" s="47">
        <v>0</v>
      </c>
    </row>
    <row r="10" spans="1:7" ht="14.25" x14ac:dyDescent="0.2">
      <c r="A10" s="36"/>
      <c r="B10" s="36"/>
      <c r="C10" s="47">
        <v>0</v>
      </c>
    </row>
    <row r="11" spans="1:7" ht="14.25" x14ac:dyDescent="0.2">
      <c r="A11" s="36"/>
      <c r="B11" s="36"/>
      <c r="C11" s="47">
        <v>0</v>
      </c>
    </row>
    <row r="12" spans="1:7" ht="14.25" x14ac:dyDescent="0.2">
      <c r="A12" s="36"/>
      <c r="B12" s="36"/>
      <c r="C12" s="47">
        <v>0</v>
      </c>
    </row>
    <row r="13" spans="1:7" ht="14.25" x14ac:dyDescent="0.2">
      <c r="A13" s="36"/>
      <c r="B13" s="36"/>
      <c r="C13" s="47">
        <v>0</v>
      </c>
    </row>
    <row r="14" spans="1:7" ht="14.25" x14ac:dyDescent="0.2">
      <c r="A14" s="36"/>
      <c r="B14" s="36"/>
      <c r="C14" s="47">
        <v>0</v>
      </c>
    </row>
    <row r="15" spans="1:7" ht="14.25" x14ac:dyDescent="0.2">
      <c r="A15" s="36"/>
      <c r="B15" s="36"/>
      <c r="C15" s="47">
        <v>0</v>
      </c>
    </row>
    <row r="16" spans="1:7" ht="14.25" x14ac:dyDescent="0.2">
      <c r="A16" s="36"/>
      <c r="B16" s="36"/>
      <c r="C16" s="47">
        <v>0</v>
      </c>
    </row>
    <row r="17" spans="1:5" ht="14.25" x14ac:dyDescent="0.2">
      <c r="A17" s="36"/>
      <c r="B17" s="36"/>
      <c r="C17" s="47">
        <v>0</v>
      </c>
    </row>
    <row r="18" spans="1:5" ht="14.25" x14ac:dyDescent="0.2">
      <c r="A18" s="36"/>
      <c r="B18" s="36"/>
      <c r="C18" s="47">
        <v>0</v>
      </c>
    </row>
    <row r="19" spans="1:5" ht="14.25" x14ac:dyDescent="0.2">
      <c r="A19" s="36"/>
      <c r="B19" s="36"/>
      <c r="C19" s="47">
        <v>0</v>
      </c>
    </row>
    <row r="20" spans="1:5" ht="14.25" x14ac:dyDescent="0.2">
      <c r="A20" s="36"/>
      <c r="B20" s="36"/>
      <c r="C20" s="47">
        <v>0</v>
      </c>
    </row>
    <row r="21" spans="1:5" ht="14.25" x14ac:dyDescent="0.2">
      <c r="A21" s="36"/>
      <c r="B21" s="36"/>
      <c r="C21" s="47">
        <v>0</v>
      </c>
    </row>
    <row r="22" spans="1:5" ht="14.25" x14ac:dyDescent="0.2">
      <c r="A22" s="36"/>
      <c r="B22" s="36"/>
      <c r="C22" s="47">
        <v>0</v>
      </c>
    </row>
    <row r="23" spans="1:5" ht="14.25" x14ac:dyDescent="0.2">
      <c r="A23" s="36"/>
      <c r="B23" s="36"/>
      <c r="C23" s="47">
        <v>0</v>
      </c>
    </row>
    <row r="24" spans="1:5" ht="14.25" x14ac:dyDescent="0.2">
      <c r="A24" s="36"/>
      <c r="B24" s="36"/>
      <c r="C24" s="47">
        <v>0</v>
      </c>
    </row>
    <row r="25" spans="1:5" x14ac:dyDescent="0.2">
      <c r="A25" s="374" t="s">
        <v>131</v>
      </c>
      <c r="B25" s="385"/>
      <c r="C25" s="179">
        <f>'Form I - 6a Other Supp'!C27+'Form I - 6b Other Supp'!C27</f>
        <v>0</v>
      </c>
      <c r="D25" s="183"/>
      <c r="E25" s="73"/>
    </row>
    <row r="26" spans="1:5" ht="15" thickBot="1" x14ac:dyDescent="0.25">
      <c r="A26" s="84" t="s">
        <v>112</v>
      </c>
      <c r="B26" s="84" t="s">
        <v>112</v>
      </c>
      <c r="C26" s="85" t="s">
        <v>112</v>
      </c>
    </row>
    <row r="27" spans="1:5" ht="38.25" customHeight="1" thickBot="1" x14ac:dyDescent="0.35">
      <c r="B27" s="87" t="s">
        <v>132</v>
      </c>
      <c r="C27" s="88">
        <f>ROUND((SUM(C8:C25)),0)</f>
        <v>0</v>
      </c>
    </row>
  </sheetData>
  <mergeCells count="6">
    <mergeCell ref="A3:C3"/>
    <mergeCell ref="A4:C4"/>
    <mergeCell ref="B5:C5"/>
    <mergeCell ref="A25:B25"/>
    <mergeCell ref="A1:C1"/>
    <mergeCell ref="A2:C2"/>
  </mergeCells>
  <phoneticPr fontId="12" type="noConversion"/>
  <pageMargins left="0.5" right="0.5" top="0.5" bottom="0.5" header="0.5" footer="0.5"/>
  <pageSetup orientation="landscape" r:id="rId1"/>
  <headerFooter alignWithMargins="0">
    <oddFooter>&amp;RRevised: 7/6/2009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635F-70E1-4F80-B296-417193FD8481}">
  <sheetPr>
    <tabColor indexed="44"/>
  </sheetPr>
  <dimension ref="A1:H26"/>
  <sheetViews>
    <sheetView workbookViewId="0">
      <selection activeCell="A2" sqref="A2:G2"/>
    </sheetView>
  </sheetViews>
  <sheetFormatPr defaultRowHeight="12.75" x14ac:dyDescent="0.2"/>
  <cols>
    <col min="1" max="1" width="8" customWidth="1"/>
    <col min="2" max="2" width="5.85546875" customWidth="1"/>
    <col min="3" max="3" width="7.28515625" hidden="1" customWidth="1"/>
    <col min="4" max="4" width="58.140625" customWidth="1"/>
    <col min="5" max="5" width="2.85546875" customWidth="1"/>
    <col min="6" max="6" width="10.140625" customWidth="1"/>
    <col min="7" max="7" width="64.42578125" customWidth="1"/>
    <col min="8" max="8" width="21.85546875" bestFit="1" customWidth="1"/>
  </cols>
  <sheetData>
    <row r="1" spans="1:8" ht="15" x14ac:dyDescent="0.3">
      <c r="B1" s="393" t="s">
        <v>158</v>
      </c>
      <c r="C1" s="393"/>
      <c r="D1" s="393"/>
      <c r="E1" s="393"/>
      <c r="F1" s="393"/>
      <c r="G1" s="393"/>
    </row>
    <row r="2" spans="1:8" ht="19.5" x14ac:dyDescent="0.2">
      <c r="A2" s="212" t="s">
        <v>182</v>
      </c>
      <c r="B2" s="212"/>
      <c r="C2" s="212"/>
      <c r="D2" s="212"/>
      <c r="E2" s="212"/>
      <c r="F2" s="212"/>
      <c r="G2" s="212"/>
      <c r="H2" s="192"/>
    </row>
    <row r="3" spans="1:8" ht="20.25" x14ac:dyDescent="0.4">
      <c r="A3" s="400" t="s">
        <v>133</v>
      </c>
      <c r="B3" s="400"/>
      <c r="C3" s="400"/>
      <c r="D3" s="400"/>
      <c r="E3" s="400"/>
      <c r="F3" s="400"/>
      <c r="G3" s="400"/>
      <c r="H3" s="22"/>
    </row>
    <row r="4" spans="1:8" x14ac:dyDescent="0.2">
      <c r="A4" s="252"/>
      <c r="B4" s="252"/>
      <c r="C4" s="252"/>
      <c r="D4" s="252"/>
      <c r="E4" s="252"/>
      <c r="F4" s="252"/>
      <c r="G4" s="252"/>
    </row>
    <row r="5" spans="1:8" x14ac:dyDescent="0.2">
      <c r="D5" s="3" t="s">
        <v>162</v>
      </c>
      <c r="E5" s="378">
        <f>'Form I-Budget Summary'!E4</f>
        <v>0</v>
      </c>
      <c r="F5" s="391"/>
      <c r="G5" s="390"/>
    </row>
    <row r="6" spans="1:8" ht="9" customHeight="1" x14ac:dyDescent="0.2">
      <c r="A6" s="252"/>
      <c r="B6" s="252"/>
      <c r="C6" s="252"/>
      <c r="D6" s="252"/>
      <c r="E6" s="252"/>
      <c r="F6" s="252"/>
      <c r="G6" s="252"/>
    </row>
    <row r="7" spans="1:8" ht="18" customHeight="1" x14ac:dyDescent="0.2">
      <c r="D7" s="402" t="s">
        <v>134</v>
      </c>
      <c r="E7" s="230"/>
      <c r="F7" s="39" t="s">
        <v>135</v>
      </c>
      <c r="G7" s="54">
        <v>0</v>
      </c>
    </row>
    <row r="8" spans="1:8" ht="7.5" customHeight="1" x14ac:dyDescent="0.2"/>
    <row r="9" spans="1:8" x14ac:dyDescent="0.2">
      <c r="A9" s="395" t="s">
        <v>136</v>
      </c>
      <c r="B9" s="395"/>
      <c r="C9" s="395"/>
      <c r="D9" s="395"/>
      <c r="E9" s="395"/>
      <c r="F9" s="10"/>
    </row>
    <row r="10" spans="1:8" ht="7.5" customHeight="1" x14ac:dyDescent="0.2">
      <c r="A10" s="64"/>
      <c r="B10" s="64"/>
      <c r="C10" s="64"/>
      <c r="D10" s="64"/>
      <c r="E10" s="64"/>
      <c r="F10" s="50"/>
      <c r="G10" s="50"/>
    </row>
    <row r="11" spans="1:8" ht="128.25" customHeight="1" x14ac:dyDescent="0.2">
      <c r="A11" s="37"/>
      <c r="B11" s="32" t="s">
        <v>137</v>
      </c>
      <c r="D11" s="23" t="s">
        <v>165</v>
      </c>
      <c r="F11" s="61" t="s">
        <v>138</v>
      </c>
      <c r="G11" s="65"/>
      <c r="H11" s="21"/>
    </row>
    <row r="12" spans="1:8" ht="6.75" customHeight="1" x14ac:dyDescent="0.2">
      <c r="A12" s="58"/>
      <c r="B12" s="50"/>
      <c r="C12" s="50"/>
      <c r="D12" s="59"/>
      <c r="E12" s="50"/>
      <c r="F12" s="62"/>
      <c r="G12" s="60" t="s">
        <v>139</v>
      </c>
      <c r="H12" s="21"/>
    </row>
    <row r="13" spans="1:8" ht="130.5" customHeight="1" x14ac:dyDescent="0.2">
      <c r="A13" s="37"/>
      <c r="B13" s="32" t="s">
        <v>137</v>
      </c>
      <c r="D13" s="24" t="s">
        <v>166</v>
      </c>
      <c r="F13" s="61" t="s">
        <v>140</v>
      </c>
      <c r="G13" s="66"/>
      <c r="H13" s="21"/>
    </row>
    <row r="14" spans="1:8" ht="7.5" customHeight="1" x14ac:dyDescent="0.2">
      <c r="A14" s="58"/>
      <c r="B14" s="50"/>
      <c r="C14" s="50"/>
      <c r="D14" s="59" t="s">
        <v>47</v>
      </c>
      <c r="E14" s="50"/>
      <c r="F14" s="63"/>
      <c r="G14" s="63"/>
      <c r="H14" s="21"/>
    </row>
    <row r="15" spans="1:8" ht="66" customHeight="1" x14ac:dyDescent="0.2">
      <c r="A15" s="37"/>
      <c r="B15" s="32" t="s">
        <v>137</v>
      </c>
      <c r="D15" s="23" t="s">
        <v>141</v>
      </c>
      <c r="F15" s="50"/>
      <c r="G15" s="49"/>
      <c r="H15" s="21"/>
    </row>
    <row r="16" spans="1:8" ht="9" customHeight="1" x14ac:dyDescent="0.2">
      <c r="A16" s="50"/>
      <c r="B16" s="50"/>
      <c r="C16" s="50"/>
      <c r="D16" s="50"/>
      <c r="E16" s="50"/>
      <c r="F16" s="50"/>
      <c r="G16" s="50"/>
    </row>
    <row r="17" spans="1:7" ht="19.5" customHeight="1" x14ac:dyDescent="0.2">
      <c r="A17" s="356" t="s">
        <v>142</v>
      </c>
      <c r="B17" s="397"/>
      <c r="C17" s="397"/>
      <c r="D17" s="397"/>
      <c r="E17" s="397"/>
      <c r="F17" s="397"/>
      <c r="G17" s="397"/>
    </row>
    <row r="18" spans="1:7" ht="72.75" customHeight="1" x14ac:dyDescent="0.2">
      <c r="A18" s="398"/>
      <c r="B18" s="399"/>
      <c r="C18" s="399"/>
      <c r="D18" s="399"/>
      <c r="E18" s="399"/>
      <c r="F18" s="399"/>
      <c r="G18" s="399"/>
    </row>
    <row r="19" spans="1:7" ht="14.25" customHeight="1" x14ac:dyDescent="0.2">
      <c r="A19" s="356"/>
      <c r="B19" s="397"/>
      <c r="C19" s="397"/>
      <c r="D19" s="397"/>
      <c r="E19" s="397"/>
      <c r="F19" s="397"/>
      <c r="G19" s="397"/>
    </row>
    <row r="20" spans="1:7" ht="19.5" customHeight="1" x14ac:dyDescent="0.4">
      <c r="A20" s="400" t="s">
        <v>143</v>
      </c>
      <c r="B20" s="400"/>
      <c r="C20" s="400"/>
      <c r="D20" s="400"/>
      <c r="E20" s="400"/>
      <c r="F20" s="400"/>
      <c r="G20" s="400"/>
    </row>
    <row r="21" spans="1:7" ht="13.5" customHeight="1" x14ac:dyDescent="0.4">
      <c r="A21" s="401"/>
      <c r="B21" s="401"/>
      <c r="C21" s="401"/>
      <c r="D21" s="401"/>
      <c r="E21" s="401"/>
      <c r="F21" s="401"/>
      <c r="G21" s="401"/>
    </row>
    <row r="22" spans="1:7" ht="19.5" customHeight="1" x14ac:dyDescent="0.2">
      <c r="A22" s="396" t="s">
        <v>144</v>
      </c>
      <c r="B22" s="237"/>
      <c r="C22" s="237"/>
      <c r="D22" s="237"/>
      <c r="E22" s="237"/>
      <c r="F22" s="237"/>
      <c r="G22" s="237"/>
    </row>
    <row r="23" spans="1:7" ht="142.5" customHeight="1" x14ac:dyDescent="0.2">
      <c r="A23" s="275"/>
      <c r="B23" s="275"/>
      <c r="C23" s="275"/>
      <c r="D23" s="275"/>
      <c r="E23" s="275"/>
      <c r="F23" s="275"/>
      <c r="G23" s="275"/>
    </row>
    <row r="24" spans="1:7" x14ac:dyDescent="0.2">
      <c r="A24" s="50"/>
      <c r="B24" s="50"/>
      <c r="C24" s="50"/>
      <c r="D24" s="50"/>
      <c r="E24" s="50"/>
      <c r="F24" s="50"/>
      <c r="G24" s="50"/>
    </row>
    <row r="25" spans="1:7" ht="57" customHeight="1" x14ac:dyDescent="0.2">
      <c r="A25" s="235" t="s">
        <v>145</v>
      </c>
      <c r="B25" s="235"/>
      <c r="C25" s="235"/>
      <c r="D25" s="235"/>
      <c r="E25" s="235"/>
      <c r="F25" s="235"/>
      <c r="G25" s="235"/>
    </row>
    <row r="26" spans="1:7" ht="266.25" customHeight="1" x14ac:dyDescent="0.2">
      <c r="A26" s="394"/>
      <c r="B26" s="394"/>
      <c r="C26" s="394"/>
      <c r="D26" s="394"/>
      <c r="E26" s="394"/>
      <c r="F26" s="394"/>
      <c r="G26" s="394"/>
    </row>
  </sheetData>
  <mergeCells count="17">
    <mergeCell ref="A4:G4"/>
    <mergeCell ref="A23:G23"/>
    <mergeCell ref="A2:G2"/>
    <mergeCell ref="B1:G1"/>
    <mergeCell ref="A25:G25"/>
    <mergeCell ref="A3:G3"/>
    <mergeCell ref="E5:G5"/>
    <mergeCell ref="A26:G26"/>
    <mergeCell ref="A6:G6"/>
    <mergeCell ref="A9:E9"/>
    <mergeCell ref="A22:G22"/>
    <mergeCell ref="A17:G17"/>
    <mergeCell ref="A18:G18"/>
    <mergeCell ref="A20:G20"/>
    <mergeCell ref="A19:G19"/>
    <mergeCell ref="A21:G21"/>
    <mergeCell ref="D7:E7"/>
  </mergeCells>
  <phoneticPr fontId="12" type="noConversion"/>
  <pageMargins left="0.5" right="0.5" top="0.5" bottom="0.5" header="0.5" footer="0.5"/>
  <pageSetup orientation="landscape" r:id="rId1"/>
  <headerFooter alignWithMargins="0">
    <oddFooter>&amp;RRevised: 7/6/2009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1E421AE5CAC341B42F0DC0617A5832" ma:contentTypeVersion="18" ma:contentTypeDescription="Create a new document." ma:contentTypeScope="" ma:versionID="098ae6f59014d6c14daa8757d45b7e87">
  <xsd:schema xmlns:xsd="http://www.w3.org/2001/XMLSchema" xmlns:xs="http://www.w3.org/2001/XMLSchema" xmlns:p="http://schemas.microsoft.com/office/2006/metadata/properties" xmlns:ns2="db05bfbb-7f5a-4ab9-84b8-8940fbbc0733" xmlns:ns3="d662c6d7-f4d4-4750-8fc4-7d09663e185e" xmlns:ns4="d853a810-d2a2-4c28-9ad9-9100c9a22e04" targetNamespace="http://schemas.microsoft.com/office/2006/metadata/properties" ma:root="true" ma:fieldsID="0ebf3500cabd4372cd5e2ec1fd563bf6" ns2:_="" ns3:_="" ns4:_="">
    <xsd:import namespace="db05bfbb-7f5a-4ab9-84b8-8940fbbc0733"/>
    <xsd:import namespace="d662c6d7-f4d4-4750-8fc4-7d09663e185e"/>
    <xsd:import namespace="d853a810-d2a2-4c28-9ad9-9100c9a22e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05bfbb-7f5a-4ab9-84b8-8940fbbc0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c590b57-b2b8-4f92-a7a2-a2c14f8ff43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62c6d7-f4d4-4750-8fc4-7d09663e18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53a810-d2a2-4c28-9ad9-9100c9a22e04"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3a99a26-ad1f-4148-bb00-340dca3ff86f}" ma:internalName="TaxCatchAll" ma:showField="CatchAllData" ma:web="d662c6d7-f4d4-4750-8fc4-7d09663e18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853a810-d2a2-4c28-9ad9-9100c9a22e04" xsi:nil="true"/>
    <lcf76f155ced4ddcb4097134ff3c332f xmlns="db05bfbb-7f5a-4ab9-84b8-8940fbbc07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AB73A8-1611-4999-98EF-CB5057E326DB}">
  <ds:schemaRefs>
    <ds:schemaRef ds:uri="http://schemas.microsoft.com/sharepoint/v3/contenttype/forms"/>
  </ds:schemaRefs>
</ds:datastoreItem>
</file>

<file path=customXml/itemProps2.xml><?xml version="1.0" encoding="utf-8"?>
<ds:datastoreItem xmlns:ds="http://schemas.openxmlformats.org/officeDocument/2006/customXml" ds:itemID="{97640AD1-380F-4314-9EFF-0B97EFCFC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05bfbb-7f5a-4ab9-84b8-8940fbbc0733"/>
    <ds:schemaRef ds:uri="d662c6d7-f4d4-4750-8fc4-7d09663e185e"/>
    <ds:schemaRef ds:uri="d853a810-d2a2-4c28-9ad9-9100c9a22e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F774EA-57A7-4AA2-9D9A-6EC86BCBED54}">
  <ds:schemaRefs>
    <ds:schemaRef ds:uri="http://schemas.microsoft.com/office/2006/metadata/properties"/>
    <ds:schemaRef ds:uri="http://schemas.microsoft.com/office/infopath/2007/PartnerControls"/>
    <ds:schemaRef ds:uri="d853a810-d2a2-4c28-9ad9-9100c9a22e04"/>
    <ds:schemaRef ds:uri="db05bfbb-7f5a-4ab9-84b8-8940fbbc0733"/>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30</vt:i4>
      </vt:variant>
    </vt:vector>
  </HeadingPairs>
  <TitlesOfParts>
    <vt:vector size="52" baseType="lpstr">
      <vt:lpstr>General Instructions</vt:lpstr>
      <vt:lpstr>Form I-Budget Summary</vt:lpstr>
      <vt:lpstr>Form I - 1 Personnel</vt:lpstr>
      <vt:lpstr>Form I - 2 Travel</vt:lpstr>
      <vt:lpstr>Form I - 3 Equipment</vt:lpstr>
      <vt:lpstr>Form I - 4 Supplies</vt:lpstr>
      <vt:lpstr>Form I - 5 Contractual</vt:lpstr>
      <vt:lpstr>Form I - 6 Other</vt:lpstr>
      <vt:lpstr>Form I-7 Indirect Costs </vt:lpstr>
      <vt:lpstr>Supplemental Forms Instructions</vt:lpstr>
      <vt:lpstr>Form I - 1a  Personnel Supp</vt:lpstr>
      <vt:lpstr>Form I - 1b  Personnel Supp </vt:lpstr>
      <vt:lpstr>Form I - 2a Travel Supp</vt:lpstr>
      <vt:lpstr>Form I - 2b Travel Supp</vt:lpstr>
      <vt:lpstr>Form I - 3a  Equipment Supp</vt:lpstr>
      <vt:lpstr>Form I - 3b Equipment Supp</vt:lpstr>
      <vt:lpstr>Form I - 4a Supplies Supp</vt:lpstr>
      <vt:lpstr>Form I - 4b Supplies Supp</vt:lpstr>
      <vt:lpstr>Form I - 5a Contractual Supp</vt:lpstr>
      <vt:lpstr>Form I - 5b Contractual Supp</vt:lpstr>
      <vt:lpstr>Form I - 6a Other Supp</vt:lpstr>
      <vt:lpstr>Form I - 6b Other Supp</vt:lpstr>
      <vt:lpstr>'Form I - 3 Equipment'!_Toc184189252</vt:lpstr>
      <vt:lpstr>'Form I - 3b Equipment Supp'!_Toc184189252</vt:lpstr>
      <vt:lpstr>'Form I - 1 Personnel'!_Toc532876951</vt:lpstr>
      <vt:lpstr>'Form I - 1a  Personnel Supp'!_Toc532876951</vt:lpstr>
      <vt:lpstr>'Form I - 2 Travel'!_Toc532876953</vt:lpstr>
      <vt:lpstr>'Form I - 2a Travel Supp'!_Toc532876953</vt:lpstr>
      <vt:lpstr>'Form I - 3 Equipment'!_Toc532876955</vt:lpstr>
      <vt:lpstr>'Form I - 3b Equipment Supp'!_Toc532876955</vt:lpstr>
      <vt:lpstr>'Form I - 5 Contractual'!_Toc536350900</vt:lpstr>
      <vt:lpstr>'Form I - 5b Contractual Supp'!_Toc536350900</vt:lpstr>
      <vt:lpstr>'General Instructions'!Print_Area</vt:lpstr>
      <vt:lpstr>'Form I - 1 Personnel'!Text109</vt:lpstr>
      <vt:lpstr>'Form I - 1a  Personnel Supp'!Text109</vt:lpstr>
      <vt:lpstr>'Form I - 1 Personnel'!Text110</vt:lpstr>
      <vt:lpstr>'Form I - 1a  Personnel Supp'!Text110</vt:lpstr>
      <vt:lpstr>'Form I - 1 Personnel'!Text111</vt:lpstr>
      <vt:lpstr>'Form I - 1a  Personnel Supp'!Text111</vt:lpstr>
      <vt:lpstr>'Form I - 1 Personnel'!Text113</vt:lpstr>
      <vt:lpstr>'Form I - 1a  Personnel Supp'!Text113</vt:lpstr>
      <vt:lpstr>'Form I - 1 Personnel'!Text114</vt:lpstr>
      <vt:lpstr>'Form I - 1a  Personnel Supp'!Text114</vt:lpstr>
      <vt:lpstr>'Form I - 1 Personnel'!Text115</vt:lpstr>
      <vt:lpstr>'Form I - 1 Personnel'!Text116</vt:lpstr>
      <vt:lpstr>'Form I - 1 Personnel'!Text117</vt:lpstr>
      <vt:lpstr>'Form I - 2 Travel'!Text125</vt:lpstr>
      <vt:lpstr>'Form I - 2a Travel Supp'!Text125</vt:lpstr>
      <vt:lpstr>'Form I - 2 Travel'!Text129</vt:lpstr>
      <vt:lpstr>'Form I - 2a Travel Supp'!Text129</vt:lpstr>
      <vt:lpstr>'Form I - 3 Equipment'!Text130</vt:lpstr>
      <vt:lpstr>'Form I - 3b Equipment Supp'!Text130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DSHSCostsOnlyBudgetTemplate05012011</dc:title>
  <dc:subject/>
  <dc:creator>Patrick Pence</dc:creator>
  <cp:keywords/>
  <dc:description/>
  <cp:lastModifiedBy>Pearson,Amy (HHSC)</cp:lastModifiedBy>
  <cp:revision/>
  <dcterms:created xsi:type="dcterms:W3CDTF">2008-05-15T13:56:58Z</dcterms:created>
  <dcterms:modified xsi:type="dcterms:W3CDTF">2026-08-21T13:09:06Z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1033</vt:i4>
  </property>
  <property fmtid="{D5CDD505-2E9C-101B-9397-08002B2CF9AE}" pid="3" name="EktQuickLink">
    <vt:lpwstr>DownloadAsset.aspx?id=8589953027</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&amp;lt;p&amp;gt;Form I - 6b Other Supp  Form I - 6a Other Supp  Form I - 5b Contractual Supp  Form I - 5a Contractual Supp  Form I - 4b Supplies Supp  Form I - 4a Supplies Supp  Form I - 3b Equipment Supp  Form I - 3a  Equipment Supp  Form I - 2b Travel Supp  Form I - 2a Travel Supp  Form I - 1b  Personnel Supp   Form I - 1a  Personne&amp;lt;/p&amp;gt;</vt:lpwstr>
  </property>
  <property fmtid="{D5CDD505-2E9C-101B-9397-08002B2CF9AE}" pid="8" name="EktExpiryType">
    <vt:i4>1</vt:i4>
  </property>
  <property fmtid="{D5CDD505-2E9C-101B-9397-08002B2CF9AE}" pid="9" name="EktDateCreated">
    <vt:filetime>2011-05-10T22:26:12Z</vt:filetime>
  </property>
  <property fmtid="{D5CDD505-2E9C-101B-9397-08002B2CF9AE}" pid="10" name="EktDateModified">
    <vt:filetime>2011-05-10T22:26:14Z</vt:filetime>
  </property>
  <property fmtid="{D5CDD505-2E9C-101B-9397-08002B2CF9AE}" pid="11" name="EktTaxCategory">
    <vt:lpwstr/>
  </property>
  <property fmtid="{D5CDD505-2E9C-101B-9397-08002B2CF9AE}" pid="12" name="EktCmsSize">
    <vt:i4>260096</vt:i4>
  </property>
  <property fmtid="{D5CDD505-2E9C-101B-9397-08002B2CF9AE}" pid="13" name="EktSearchable">
    <vt:i4>1</vt:i4>
  </property>
  <property fmtid="{D5CDD505-2E9C-101B-9397-08002B2CF9AE}" pid="14" name="EktEDescription">
    <vt:lpwstr>Summary &amp;lt;p&amp;gt;Form I - 6b Other Supp  Form I - 6a Other Supp  Form I - 5b Contractual Supp  Form I - 5a Contractual Supp  Form I - 4b Supplies Supp  Form I - 4a Supplies Supp  Form I - 3b Equipment Supp  Form I - 3a  Equipment Supp  Form I - 2b Travel Supp  Form I - 2a Travel Supp  Form I - 1b  Personnel Supp   Form I - 1a  Personne&amp;lt;/p&amp;gt;</vt:lpwstr>
  </property>
  <property fmtid="{D5CDD505-2E9C-101B-9397-08002B2CF9AE}" pid="15" name="ekttaxonomyenabled">
    <vt:i4>1</vt:i4>
  </property>
  <property fmtid="{D5CDD505-2E9C-101B-9397-08002B2CF9AE}" pid="16" name="TaxCatchAll">
    <vt:lpwstr/>
  </property>
  <property fmtid="{D5CDD505-2E9C-101B-9397-08002B2CF9AE}" pid="17" name="lcf76f155ced4ddcb4097134ff3c332f">
    <vt:lpwstr/>
  </property>
  <property fmtid="{D5CDD505-2E9C-101B-9397-08002B2CF9AE}" pid="18" name="438Resources">
    <vt:lpwstr/>
  </property>
  <property fmtid="{D5CDD505-2E9C-101B-9397-08002B2CF9AE}" pid="19" name="MediaServiceImageTags">
    <vt:lpwstr/>
  </property>
  <property fmtid="{D5CDD505-2E9C-101B-9397-08002B2CF9AE}" pid="20" name="ContentTypeId">
    <vt:lpwstr>0x010100F01E421AE5CAC341B42F0DC0617A5832</vt:lpwstr>
  </property>
</Properties>
</file>